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8_{141A36B9-E95D-4543-9D7A-93D92ED62EE0}" xr6:coauthVersionLast="47" xr6:coauthVersionMax="47" xr10:uidLastSave="{00000000-0000-0000-0000-000000000000}"/>
  <bookViews>
    <workbookView xWindow="-23148" yWindow="-96" windowWidth="23256" windowHeight="12456" tabRatio="824" activeTab="7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Y28" i="55" s="1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R30" i="58"/>
  <c r="U30" i="58"/>
  <c r="P31" i="58"/>
  <c r="T27" i="58"/>
  <c r="Q31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G5" i="55"/>
  <c r="E4" i="55"/>
  <c r="G5" i="54"/>
  <c r="E4" i="54"/>
  <c r="T30" i="53" l="1"/>
  <c r="S27" i="53"/>
  <c r="U28" i="53"/>
  <c r="T27" i="54"/>
  <c r="Q27" i="54"/>
  <c r="P28" i="54"/>
  <c r="Q30" i="54"/>
  <c r="S29" i="54"/>
  <c r="Q29" i="54"/>
  <c r="AD29" i="58"/>
  <c r="P32" i="54"/>
  <c r="O27" i="54"/>
  <c r="Q28" i="54"/>
  <c r="R29" i="53"/>
  <c r="U29" i="54"/>
  <c r="R30" i="54"/>
  <c r="U30" i="54"/>
  <c r="U28" i="54"/>
  <c r="Q32" i="54"/>
  <c r="P27" i="54"/>
  <c r="S30" i="54"/>
  <c r="S32" i="54"/>
  <c r="AD28" i="55"/>
  <c r="P30" i="54"/>
  <c r="Z30" i="55"/>
  <c r="AD30" i="55"/>
  <c r="R27" i="54"/>
  <c r="O32" i="54"/>
  <c r="S30" i="53"/>
  <c r="U31" i="53"/>
  <c r="R28" i="53"/>
  <c r="T29" i="53"/>
  <c r="X30" i="58"/>
  <c r="O29" i="53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<sst xmlns="http://schemas.openxmlformats.org/spreadsheetml/2006/main" count="86" uniqueCount="60">
  <si>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</si>
  <si>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</si>
  <si>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</si>
  <si>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</si>
  <si>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</si>
  <si>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</si>
  <si>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</si>
  <si>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</si>
  <si>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</si>
  <si>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</si>
  <si>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</si>
  <si>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</si>
  <si>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</si>
  <si>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</si>
  <si>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</si>
  <si>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t>Corks &amp; Kegs at Binderpark Zoo</t>
  </si>
  <si>
    <t>Arts &amp; Crafts Cornwell's Turkeyville</t>
  </si>
  <si>
    <t>Flea Market &amp; Antique Show- Cornwell's Turkeyville</t>
  </si>
  <si>
    <t>Flea Market- Cornwell's Turkeyville</t>
  </si>
  <si>
    <r>
      <t xml:space="preserve">Albion's Great Pumpkin Challenge/ </t>
    </r>
    <r>
      <rPr>
        <b/>
        <sz val="10"/>
        <color theme="5"/>
        <rFont val="Seaford"/>
        <scheme val="minor"/>
      </rPr>
      <t xml:space="preserve">Fall &amp; Winter Craft Show- Marshall United Methodist </t>
    </r>
  </si>
  <si>
    <t xml:space="preserve">Cruise the Fountian- Marshall </t>
  </si>
  <si>
    <t>Marshall's Garden Tour Vendor Market</t>
  </si>
  <si>
    <r>
      <t>20th Annual Art, Beer &amp; Wine Festival- Jackson /</t>
    </r>
    <r>
      <rPr>
        <b/>
        <sz val="10"/>
        <color theme="9" tint="-0.249977111117893"/>
        <rFont val="Seaford"/>
        <scheme val="minor"/>
      </rPr>
      <t xml:space="preserve"> Flea Market Cornwell's Turkeyville</t>
    </r>
  </si>
  <si>
    <r>
      <t xml:space="preserve">Mystic Metalworks at Royal Stagg- Cornwell's Turkeyville / </t>
    </r>
    <r>
      <rPr>
        <b/>
        <sz val="8"/>
        <color rgb="FFC00000"/>
        <rFont val="Seaford"/>
        <scheme val="minor"/>
      </rPr>
      <t>Full Bloom Craft Show Swinging Gate Farm Ceresco</t>
    </r>
    <r>
      <rPr>
        <b/>
        <sz val="8"/>
        <color theme="7"/>
        <rFont val="Seaford"/>
        <scheme val="minor"/>
      </rPr>
      <t>/Jackson County Free Museum Day</t>
    </r>
    <r>
      <rPr>
        <b/>
        <sz val="8"/>
        <color theme="9" tint="-0.249977111117893"/>
        <rFont val="Seaford"/>
        <scheme val="minor"/>
      </rPr>
      <t xml:space="preserve"> </t>
    </r>
  </si>
  <si>
    <t>Home for the Holidays Craft Show-Swinging Gate Farm, Ceresco</t>
  </si>
  <si>
    <t>Battle Creek Farmaers Market- festival Market Square</t>
  </si>
  <si>
    <t>Come Build a Garden- Marshall</t>
  </si>
  <si>
    <t>Make Your Own Marble Maze-Kids 'N' Stuff Childrens Museum</t>
  </si>
  <si>
    <r>
      <t>Arts &amp; Crafts Cornwell's Turkeyville/</t>
    </r>
    <r>
      <rPr>
        <b/>
        <sz val="9"/>
        <color rgb="FFFF0000"/>
        <rFont val="Seaford"/>
        <scheme val="minor"/>
      </rPr>
      <t xml:space="preserve">Tea is for Toys, Kid's &amp; Stuff Children's Museum </t>
    </r>
  </si>
  <si>
    <t>Free Car Seat Safety Event, Albion</t>
  </si>
  <si>
    <t>Marshall FFA Plant Sale- Calhoun County Fair Ground</t>
  </si>
  <si>
    <t>Family Game Night, Kids 'N' Stuff Children Museum</t>
  </si>
  <si>
    <r>
      <t xml:space="preserve">National Cereal Festival- BattleCreek/ </t>
    </r>
    <r>
      <rPr>
        <b/>
        <sz val="9"/>
        <color theme="5" tint="0.59999389629810485"/>
        <rFont val="Seaford"/>
        <scheme val="minor"/>
      </rPr>
      <t>Marshall Pride festival</t>
    </r>
  </si>
  <si>
    <t>Marshall Motorfest 2.0</t>
  </si>
  <si>
    <r>
      <t xml:space="preserve">Cheetah Chase 5k @ Binderpark Zoo / </t>
    </r>
    <r>
      <rPr>
        <b/>
        <sz val="9"/>
        <color rgb="FF92D050"/>
        <rFont val="Seaford"/>
        <scheme val="minor"/>
      </rPr>
      <t>Marshall's Blues Fest</t>
    </r>
    <r>
      <rPr>
        <b/>
        <sz val="9"/>
        <color rgb="FFFF0000"/>
        <rFont val="Seaford"/>
        <scheme val="minor"/>
      </rPr>
      <t xml:space="preserve">  /</t>
    </r>
    <r>
      <rPr>
        <b/>
        <sz val="9"/>
        <color rgb="FF0070C0"/>
        <rFont val="Seaford"/>
        <scheme val="minor"/>
      </rPr>
      <t xml:space="preserve"> Jackson Living History </t>
    </r>
  </si>
  <si>
    <t>Crossroads Hamfest, Calhoun County Fairounds</t>
  </si>
  <si>
    <t>Battle of the Bands, Michigan Theatre of Jackson</t>
  </si>
  <si>
    <t>Free Homeownership, Albion Housing Commission</t>
  </si>
  <si>
    <t>Make you own Jigsaw Puzzle, Kids 'N' Stuff Childrens Museum, Albion</t>
  </si>
  <si>
    <t>33rd Annual Battle Creek Garden Tour</t>
  </si>
  <si>
    <t>7th Annual Look Good Feel Good Back to School Cothing Event, Jackson Mi Giving Back to the Community</t>
  </si>
  <si>
    <r>
      <t xml:space="preserve">Flea Market- Cornwell's Turkeyville/ </t>
    </r>
    <r>
      <rPr>
        <b/>
        <sz val="9"/>
        <color rgb="FFFFC000"/>
        <rFont val="Seaford"/>
        <scheme val="minor"/>
      </rPr>
      <t>Shipshewana on the Road, American Event Center, Jackson</t>
    </r>
  </si>
  <si>
    <r>
      <t>Flea Market- Cornwell's Turkeyville/</t>
    </r>
    <r>
      <rPr>
        <b/>
        <sz val="9"/>
        <color theme="8" tint="0.39997558519241921"/>
        <rFont val="Seaford"/>
        <scheme val="minor"/>
      </rPr>
      <t xml:space="preserve"> 2nd Annual Blessing of the Bikes, Downtown Jackson</t>
    </r>
    <r>
      <rPr>
        <b/>
        <sz val="9"/>
        <color theme="9" tint="-0.249977111117893"/>
        <rFont val="Seaford"/>
        <scheme val="minor"/>
      </rPr>
      <t xml:space="preserve">/ </t>
    </r>
    <r>
      <rPr>
        <b/>
        <sz val="9"/>
        <color rgb="FFFFC000"/>
        <rFont val="Seaford"/>
        <scheme val="minor"/>
      </rPr>
      <t>Pet Pantry Cascades Humane Society, Jackson</t>
    </r>
  </si>
  <si>
    <t>Halloween Camping Extravaganza, Calhoun County Fair</t>
  </si>
  <si>
    <r>
      <t xml:space="preserve">Arts &amp; Crafts Cornwell's Turkeyville / </t>
    </r>
    <r>
      <rPr>
        <b/>
        <sz val="9"/>
        <color rgb="FFFF0000"/>
        <rFont val="Seaford"/>
        <scheme val="minor"/>
      </rPr>
      <t>J.D.L.'s Angels for Autism Golf Outing, Emerald Hills Golf Course</t>
    </r>
  </si>
  <si>
    <t>Relay for Life, Cascades Park Jackson</t>
  </si>
  <si>
    <r>
      <t xml:space="preserve">Festival of the Forks- Cruise-In &amp; Car Show- Albion/ </t>
    </r>
    <r>
      <rPr>
        <b/>
        <sz val="9"/>
        <color theme="9" tint="0.39997558519241921"/>
        <rFont val="Seaford"/>
        <scheme val="minor"/>
      </rPr>
      <t>Troy Link Memorial Truck Show, Coldwater</t>
    </r>
  </si>
  <si>
    <r>
      <t>58th Annual Festival of the Forks- Albion/</t>
    </r>
    <r>
      <rPr>
        <b/>
        <sz val="9"/>
        <color theme="9" tint="0.39997558519241921"/>
        <rFont val="Seaford"/>
        <scheme val="minor"/>
      </rPr>
      <t>Troy Link Memorial Truck Show, Coldwater</t>
    </r>
  </si>
  <si>
    <t>Troy Link Memorial Truck Show, Coldwater</t>
  </si>
  <si>
    <t>Western Craft Show, Parma</t>
  </si>
  <si>
    <t>Black Friday Craft Show&amp;Small Business Sales, Westwood Mall</t>
  </si>
  <si>
    <t>Jackson Turkey Trot, Ella Sharp Museum</t>
  </si>
  <si>
    <t>Albion Aglow</t>
  </si>
  <si>
    <t>Cereal Festival Parade, Downtown Battle Creek</t>
  </si>
  <si>
    <t>Festival of Lights Hike, clara's on the River</t>
  </si>
  <si>
    <t>Battle Creek Field of Flight Air Show &amp; Balloon Festival</t>
  </si>
  <si>
    <t>Calhoun County Fair</t>
  </si>
  <si>
    <r>
      <t xml:space="preserve">Jackson Pride Fest/ </t>
    </r>
    <r>
      <rPr>
        <b/>
        <sz val="8"/>
        <color rgb="FFFF0000"/>
        <rFont val="Seaford"/>
        <scheme val="minor"/>
      </rPr>
      <t>Downtown Country Jam, Kellogg Arena</t>
    </r>
    <r>
      <rPr>
        <b/>
        <sz val="8"/>
        <color rgb="FF00B050"/>
        <rFont val="Seaford"/>
        <scheme val="minor"/>
      </rPr>
      <t>/</t>
    </r>
    <r>
      <rPr>
        <b/>
        <sz val="8"/>
        <color rgb="FFC00000"/>
        <rFont val="Seaford"/>
        <scheme val="minor"/>
      </rPr>
      <t xml:space="preserve"> Calhoun County Fair</t>
    </r>
  </si>
  <si>
    <t>Jackson County Fair</t>
  </si>
  <si>
    <r>
      <t xml:space="preserve">Back to School Blast, American 1 Event Center Jackson/ </t>
    </r>
    <r>
      <rPr>
        <b/>
        <sz val="10"/>
        <color rgb="FF00B0F0"/>
        <rFont val="Seaford"/>
        <scheme val="minor"/>
      </rPr>
      <t>Jackson County Fair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</si>
</sst>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71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b/>
      <sz val="12"/>
      <color rgb="FFFFC000"/>
      <name val="Seaford"/>
      <scheme val="minor"/>
    </font>
    <font>
      <b/>
      <sz val="12"/>
      <color rgb="FF00B0F0"/>
      <name val="Seaford"/>
      <scheme val="minor"/>
    </font>
    <font>
      <b/>
      <sz val="12"/>
      <color rgb="FFFF0000"/>
      <name val="Seaford"/>
      <scheme val="minor"/>
    </font>
    <font>
      <b/>
      <sz val="12"/>
      <color rgb="FF7030A0"/>
      <name val="Seaford"/>
      <scheme val="minor"/>
    </font>
    <font>
      <b/>
      <sz val="12"/>
      <color theme="7" tint="0.39997558519241921"/>
      <name val="Seaford"/>
      <scheme val="minor"/>
    </font>
    <font>
      <b/>
      <sz val="12"/>
      <color theme="9" tint="-0.249977111117893"/>
      <name val="Seaford"/>
      <scheme val="minor"/>
    </font>
    <font>
      <b/>
      <sz val="10"/>
      <color rgb="FFFFC000"/>
      <name val="Seaford"/>
      <scheme val="minor"/>
    </font>
    <font>
      <b/>
      <sz val="10"/>
      <color theme="5"/>
      <name val="Seaford"/>
      <scheme val="minor"/>
    </font>
    <font>
      <b/>
      <sz val="12"/>
      <color rgb="FF00B050"/>
      <name val="Seaford"/>
      <scheme val="minor"/>
    </font>
    <font>
      <b/>
      <sz val="10"/>
      <color theme="9" tint="-0.249977111117893"/>
      <name val="Seaford"/>
      <scheme val="minor"/>
    </font>
    <font>
      <b/>
      <sz val="10"/>
      <color theme="7" tint="-0.249977111117893"/>
      <name val="Seaford"/>
      <scheme val="minor"/>
    </font>
    <font>
      <b/>
      <sz val="10"/>
      <color rgb="FFFF0000"/>
      <name val="Seaford"/>
      <scheme val="minor"/>
    </font>
    <font>
      <b/>
      <sz val="8"/>
      <color rgb="FFC00000"/>
      <name val="Seaford"/>
      <scheme val="minor"/>
    </font>
    <font>
      <b/>
      <sz val="8"/>
      <color theme="9" tint="-0.249977111117893"/>
      <name val="Seaford"/>
      <scheme val="minor"/>
    </font>
    <font>
      <b/>
      <sz val="8"/>
      <color theme="7"/>
      <name val="Seaford"/>
      <scheme val="minor"/>
    </font>
    <font>
      <b/>
      <sz val="9"/>
      <color theme="2" tint="-0.89999084444715716"/>
      <name val="Seaford"/>
      <scheme val="minor"/>
    </font>
    <font>
      <b/>
      <sz val="12"/>
      <color theme="7" tint="-0.499984740745262"/>
      <name val="Seaford"/>
      <scheme val="minor"/>
    </font>
    <font>
      <b/>
      <sz val="9"/>
      <color theme="6" tint="-0.499984740745262"/>
      <name val="Seaford"/>
      <scheme val="minor"/>
    </font>
    <font>
      <b/>
      <sz val="9"/>
      <color theme="9" tint="-0.249977111117893"/>
      <name val="Seaford"/>
      <scheme val="minor"/>
    </font>
    <font>
      <b/>
      <sz val="9"/>
      <color rgb="FFFF0000"/>
      <name val="Seaford"/>
      <scheme val="minor"/>
    </font>
    <font>
      <b/>
      <sz val="12"/>
      <color theme="5" tint="-0.249977111117893"/>
      <name val="Seaford"/>
      <scheme val="minor"/>
    </font>
    <font>
      <b/>
      <sz val="9"/>
      <color rgb="FF92D050"/>
      <name val="Seaford"/>
      <scheme val="minor"/>
    </font>
    <font>
      <b/>
      <sz val="9"/>
      <color theme="5"/>
      <name val="Seaford"/>
      <scheme val="minor"/>
    </font>
    <font>
      <b/>
      <sz val="12"/>
      <color theme="5" tint="0.59999389629810485"/>
      <name val="Seaford"/>
      <scheme val="minor"/>
    </font>
    <font>
      <b/>
      <sz val="9"/>
      <color rgb="FF7030A0"/>
      <name val="Seaford"/>
      <scheme val="minor"/>
    </font>
    <font>
      <b/>
      <sz val="9"/>
      <color theme="5" tint="0.59999389629810485"/>
      <name val="Seaford"/>
      <scheme val="minor"/>
    </font>
    <font>
      <b/>
      <sz val="9"/>
      <color theme="8" tint="0.39997558519241921"/>
      <name val="Seaford"/>
      <scheme val="minor"/>
    </font>
    <font>
      <b/>
      <sz val="9"/>
      <color rgb="FF00B0F0"/>
      <name val="Seaford"/>
      <scheme val="minor"/>
    </font>
    <font>
      <b/>
      <sz val="9"/>
      <color rgb="FF0070C0"/>
      <name val="Seaford"/>
      <scheme val="minor"/>
    </font>
    <font>
      <b/>
      <sz val="12"/>
      <color rgb="FF0070C0"/>
      <name val="Seaford"/>
      <scheme val="minor"/>
    </font>
    <font>
      <b/>
      <sz val="9"/>
      <color theme="4" tint="-0.249977111117893"/>
      <name val="Seaford"/>
      <scheme val="minor"/>
    </font>
    <font>
      <b/>
      <sz val="9"/>
      <color rgb="FFFFC000"/>
      <name val="Seaford"/>
      <scheme val="minor"/>
    </font>
    <font>
      <b/>
      <sz val="8"/>
      <color rgb="FFFF0000"/>
      <name val="Seaford"/>
      <scheme val="minor"/>
    </font>
    <font>
      <b/>
      <sz val="8"/>
      <color rgb="FF00B050"/>
      <name val="Seaford"/>
      <scheme val="minor"/>
    </font>
    <font>
      <b/>
      <sz val="12"/>
      <color theme="9" tint="0.39997558519241921"/>
      <name val="Seaford"/>
      <scheme val="minor"/>
    </font>
    <font>
      <b/>
      <sz val="9"/>
      <color theme="9" tint="0.39997558519241921"/>
      <name val="Seaford"/>
      <scheme val="minor"/>
    </font>
    <font>
      <b/>
      <sz val="12"/>
      <color theme="9" tint="-0.499984740745262"/>
      <name val="Seaford"/>
      <scheme val="minor"/>
    </font>
    <font>
      <b/>
      <sz val="12"/>
      <color rgb="FFC00000"/>
      <name val="Seaford"/>
      <scheme val="minor"/>
    </font>
    <font>
      <b/>
      <sz val="10"/>
      <color rgb="FF00B0F0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left" vertical="top" wrapText="1" inden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wrapText="1" indent="1"/>
    </xf>
    <xf numFmtId="0" fontId="32" fillId="2" borderId="6" xfId="0" applyFont="1" applyFill="1" applyBorder="1" applyAlignment="1">
      <alignment horizontal="left" vertical="top" wrapText="1" indent="1"/>
    </xf>
    <xf numFmtId="0" fontId="33" fillId="2" borderId="4" xfId="0" applyFont="1" applyFill="1" applyBorder="1" applyAlignment="1">
      <alignment horizontal="left" vertical="top" wrapText="1" indent="1"/>
    </xf>
    <xf numFmtId="0" fontId="33" fillId="2" borderId="5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wrapText="1" indent="1"/>
    </xf>
    <xf numFmtId="0" fontId="34" fillId="2" borderId="4" xfId="0" applyFont="1" applyFill="1" applyBorder="1" applyAlignment="1">
      <alignment horizontal="left" vertical="top" wrapText="1" indent="1"/>
    </xf>
    <xf numFmtId="0" fontId="34" fillId="2" borderId="5" xfId="0" applyFont="1" applyFill="1" applyBorder="1" applyAlignment="1">
      <alignment horizontal="left" vertical="top" wrapText="1" indent="1"/>
    </xf>
    <xf numFmtId="0" fontId="34" fillId="2" borderId="6" xfId="0" applyFont="1" applyFill="1" applyBorder="1" applyAlignment="1">
      <alignment horizontal="left" vertical="top" wrapText="1" indent="1"/>
    </xf>
    <xf numFmtId="0" fontId="35" fillId="2" borderId="4" xfId="0" applyFont="1" applyFill="1" applyBorder="1" applyAlignment="1">
      <alignment horizontal="left" vertical="top" wrapText="1" indent="1"/>
    </xf>
    <xf numFmtId="0" fontId="35" fillId="2" borderId="5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 indent="1"/>
    </xf>
    <xf numFmtId="0" fontId="36" fillId="2" borderId="4" xfId="0" applyFont="1" applyFill="1" applyBorder="1" applyAlignment="1">
      <alignment horizontal="left" vertical="top" wrapText="1" indent="1"/>
    </xf>
    <xf numFmtId="0" fontId="36" fillId="2" borderId="5" xfId="0" applyFont="1" applyFill="1" applyBorder="1" applyAlignment="1">
      <alignment horizontal="left" vertical="top" wrapText="1" indent="1"/>
    </xf>
    <xf numFmtId="0" fontId="36" fillId="2" borderId="6" xfId="0" applyFont="1" applyFill="1" applyBorder="1" applyAlignment="1">
      <alignment horizontal="left" vertical="top" wrapText="1" indent="1"/>
    </xf>
    <xf numFmtId="164" fontId="5" fillId="2" borderId="1" xfId="0" applyNumberFormat="1" applyFont="1" applyFill="1" applyBorder="1" applyAlignment="1">
      <alignment horizontal="left" indent="1" shrinkToFit="1"/>
    </xf>
    <xf numFmtId="164" fontId="5" fillId="2" borderId="3" xfId="0" applyNumberFormat="1" applyFont="1" applyFill="1" applyBorder="1" applyAlignment="1">
      <alignment horizontal="left" indent="1" shrinkToFit="1"/>
    </xf>
    <xf numFmtId="0" fontId="37" fillId="2" borderId="4" xfId="0" applyFont="1" applyFill="1" applyBorder="1" applyAlignment="1">
      <alignment horizontal="left" vertical="top" wrapText="1" indent="1"/>
    </xf>
    <xf numFmtId="0" fontId="37" fillId="2" borderId="5" xfId="0" applyFont="1" applyFill="1" applyBorder="1" applyAlignment="1">
      <alignment horizontal="left" vertical="top" wrapText="1" indent="1"/>
    </xf>
    <xf numFmtId="0" fontId="37" fillId="2" borderId="6" xfId="0" applyFont="1" applyFill="1" applyBorder="1" applyAlignment="1">
      <alignment horizontal="left" vertical="top" wrapText="1" indent="1"/>
    </xf>
    <xf numFmtId="0" fontId="38" fillId="2" borderId="4" xfId="0" applyFont="1" applyFill="1" applyBorder="1" applyAlignment="1">
      <alignment horizontal="left" vertical="top" wrapText="1" indent="1"/>
    </xf>
    <xf numFmtId="0" fontId="38" fillId="2" borderId="5" xfId="0" applyFont="1" applyFill="1" applyBorder="1" applyAlignment="1">
      <alignment horizontal="left" vertical="top" wrapText="1" indent="1"/>
    </xf>
    <xf numFmtId="0" fontId="38" fillId="2" borderId="6" xfId="0" applyFont="1" applyFill="1" applyBorder="1" applyAlignment="1">
      <alignment horizontal="left" vertical="top" wrapText="1" indent="1"/>
    </xf>
    <xf numFmtId="0" fontId="40" fillId="2" borderId="4" xfId="0" applyFont="1" applyFill="1" applyBorder="1" applyAlignment="1">
      <alignment horizontal="left" vertical="top" wrapText="1" indent="1"/>
    </xf>
    <xf numFmtId="0" fontId="40" fillId="2" borderId="5" xfId="0" applyFont="1" applyFill="1" applyBorder="1" applyAlignment="1">
      <alignment horizontal="left" vertical="top" wrapText="1" indent="1"/>
    </xf>
    <xf numFmtId="0" fontId="40" fillId="2" borderId="6" xfId="0" applyFont="1" applyFill="1" applyBorder="1" applyAlignment="1">
      <alignment horizontal="left" vertical="top" wrapText="1" indent="1"/>
    </xf>
    <xf numFmtId="0" fontId="42" fillId="2" borderId="4" xfId="0" applyFont="1" applyFill="1" applyBorder="1" applyAlignment="1">
      <alignment horizontal="left" vertical="top" wrapText="1" indent="1"/>
    </xf>
    <xf numFmtId="0" fontId="42" fillId="2" borderId="5" xfId="0" applyFont="1" applyFill="1" applyBorder="1" applyAlignment="1">
      <alignment horizontal="left" vertical="top" wrapText="1" indent="1"/>
    </xf>
    <xf numFmtId="0" fontId="42" fillId="2" borderId="6" xfId="0" applyFont="1" applyFill="1" applyBorder="1" applyAlignment="1">
      <alignment horizontal="left" vertical="top" wrapText="1" indent="1"/>
    </xf>
    <xf numFmtId="0" fontId="45" fillId="2" borderId="4" xfId="0" applyFont="1" applyFill="1" applyBorder="1" applyAlignment="1">
      <alignment horizontal="left" vertical="top" wrapText="1" indent="1"/>
    </xf>
    <xf numFmtId="0" fontId="45" fillId="2" borderId="5" xfId="0" applyFont="1" applyFill="1" applyBorder="1" applyAlignment="1">
      <alignment horizontal="left" vertical="top" wrapText="1" indent="1"/>
    </xf>
    <xf numFmtId="0" fontId="45" fillId="2" borderId="6" xfId="0" applyFont="1" applyFill="1" applyBorder="1" applyAlignment="1">
      <alignment horizontal="left" vertical="top" wrapText="1" indent="1"/>
    </xf>
    <xf numFmtId="0" fontId="47" fillId="2" borderId="4" xfId="0" applyFont="1" applyFill="1" applyBorder="1" applyAlignment="1">
      <alignment horizontal="left" vertical="top" wrapText="1" indent="1"/>
    </xf>
    <xf numFmtId="0" fontId="47" fillId="2" borderId="5" xfId="0" applyFont="1" applyFill="1" applyBorder="1" applyAlignment="1">
      <alignment horizontal="left" vertical="top" wrapText="1" indent="1"/>
    </xf>
    <xf numFmtId="0" fontId="47" fillId="2" borderId="6" xfId="0" applyFont="1" applyFill="1" applyBorder="1" applyAlignment="1">
      <alignment horizontal="left" vertical="top" wrapText="1" indent="1"/>
    </xf>
    <xf numFmtId="0" fontId="48" fillId="2" borderId="4" xfId="0" applyFont="1" applyFill="1" applyBorder="1" applyAlignment="1">
      <alignment horizontal="left" vertical="top" wrapText="1" indent="1"/>
    </xf>
    <xf numFmtId="0" fontId="48" fillId="2" borderId="6" xfId="0" applyFont="1" applyFill="1" applyBorder="1" applyAlignment="1">
      <alignment horizontal="left" vertical="top" wrapText="1" indent="1"/>
    </xf>
    <xf numFmtId="0" fontId="49" fillId="2" borderId="4" xfId="0" applyFont="1" applyFill="1" applyBorder="1" applyAlignment="1">
      <alignment horizontal="left" vertical="top" wrapText="1" indent="1"/>
    </xf>
    <xf numFmtId="0" fontId="49" fillId="2" borderId="5" xfId="0" applyFont="1" applyFill="1" applyBorder="1" applyAlignment="1">
      <alignment horizontal="left" vertical="top" wrapText="1" indent="1"/>
    </xf>
    <xf numFmtId="0" fontId="49" fillId="2" borderId="6" xfId="0" applyFont="1" applyFill="1" applyBorder="1" applyAlignment="1">
      <alignment horizontal="left" vertical="top" wrapText="1" indent="1"/>
    </xf>
    <xf numFmtId="0" fontId="50" fillId="2" borderId="4" xfId="0" applyFont="1" applyFill="1" applyBorder="1" applyAlignment="1">
      <alignment horizontal="left" vertical="top" wrapText="1" indent="1"/>
    </xf>
    <xf numFmtId="0" fontId="50" fillId="2" borderId="6" xfId="0" applyFont="1" applyFill="1" applyBorder="1" applyAlignment="1">
      <alignment horizontal="left" vertical="top" wrapText="1" indent="1"/>
    </xf>
    <xf numFmtId="0" fontId="51" fillId="2" borderId="4" xfId="0" applyFont="1" applyFill="1" applyBorder="1" applyAlignment="1">
      <alignment horizontal="left" vertical="top" wrapText="1" indent="1"/>
    </xf>
    <xf numFmtId="0" fontId="51" fillId="2" borderId="5" xfId="0" applyFont="1" applyFill="1" applyBorder="1" applyAlignment="1">
      <alignment horizontal="left" vertical="top" wrapText="1" indent="1"/>
    </xf>
    <xf numFmtId="0" fontId="51" fillId="2" borderId="6" xfId="0" applyFont="1" applyFill="1" applyBorder="1" applyAlignment="1">
      <alignment horizontal="left" vertical="top" wrapText="1" indent="1"/>
    </xf>
    <xf numFmtId="0" fontId="10" fillId="2" borderId="4" xfId="0" applyFont="1" applyFill="1" applyBorder="1" applyAlignment="1">
      <alignment horizontal="left" vertical="top" wrapText="1" indent="1"/>
    </xf>
    <xf numFmtId="0" fontId="10" fillId="2" borderId="5" xfId="0" applyFont="1" applyFill="1" applyBorder="1" applyAlignment="1">
      <alignment horizontal="left" vertical="top" wrapText="1" indent="1"/>
    </xf>
    <xf numFmtId="0" fontId="10" fillId="2" borderId="6" xfId="0" applyFont="1" applyFill="1" applyBorder="1" applyAlignment="1">
      <alignment horizontal="left" vertical="top" wrapText="1" indent="1"/>
    </xf>
    <xf numFmtId="0" fontId="54" fillId="2" borderId="4" xfId="0" applyFont="1" applyFill="1" applyBorder="1" applyAlignment="1">
      <alignment horizontal="left" vertical="top" wrapText="1" indent="1"/>
    </xf>
    <xf numFmtId="0" fontId="54" fillId="2" borderId="5" xfId="0" applyFont="1" applyFill="1" applyBorder="1" applyAlignment="1">
      <alignment horizontal="left" vertical="top" wrapText="1" indent="1"/>
    </xf>
    <xf numFmtId="0" fontId="54" fillId="2" borderId="6" xfId="0" applyFont="1" applyFill="1" applyBorder="1" applyAlignment="1">
      <alignment horizontal="left" vertical="top" wrapText="1" indent="1"/>
    </xf>
    <xf numFmtId="0" fontId="55" fillId="2" borderId="4" xfId="0" applyFont="1" applyFill="1" applyBorder="1" applyAlignment="1">
      <alignment horizontal="left" vertical="top" wrapText="1" indent="1"/>
    </xf>
    <xf numFmtId="0" fontId="55" fillId="2" borderId="5" xfId="0" applyFont="1" applyFill="1" applyBorder="1" applyAlignment="1">
      <alignment horizontal="left" vertical="top" wrapText="1" indent="1"/>
    </xf>
    <xf numFmtId="0" fontId="55" fillId="2" borderId="6" xfId="0" applyFont="1" applyFill="1" applyBorder="1" applyAlignment="1">
      <alignment horizontal="left" vertical="top" wrapText="1" indent="1"/>
    </xf>
    <xf numFmtId="0" fontId="56" fillId="2" borderId="4" xfId="0" applyFont="1" applyFill="1" applyBorder="1" applyAlignment="1">
      <alignment horizontal="left" vertical="top" wrapText="1" indent="1"/>
    </xf>
    <xf numFmtId="0" fontId="56" fillId="2" borderId="5" xfId="0" applyFont="1" applyFill="1" applyBorder="1" applyAlignment="1">
      <alignment horizontal="left" vertical="top" wrapText="1" indent="1"/>
    </xf>
    <xf numFmtId="0" fontId="56" fillId="2" borderId="6" xfId="0" applyFont="1" applyFill="1" applyBorder="1" applyAlignment="1">
      <alignment horizontal="left" vertical="top" wrapText="1" indent="1"/>
    </xf>
    <xf numFmtId="0" fontId="50" fillId="2" borderId="5" xfId="0" applyFont="1" applyFill="1" applyBorder="1" applyAlignment="1">
      <alignment horizontal="left" vertical="top" wrapText="1" indent="1"/>
    </xf>
    <xf numFmtId="0" fontId="61" fillId="2" borderId="4" xfId="0" applyFont="1" applyFill="1" applyBorder="1" applyAlignment="1">
      <alignment horizontal="left" vertical="top" wrapText="1" indent="1"/>
    </xf>
    <xf numFmtId="0" fontId="61" fillId="2" borderId="6" xfId="0" applyFont="1" applyFill="1" applyBorder="1" applyAlignment="1">
      <alignment horizontal="left" vertical="top" wrapText="1" indent="1"/>
    </xf>
    <xf numFmtId="0" fontId="62" fillId="2" borderId="4" xfId="0" applyFont="1" applyFill="1" applyBorder="1" applyAlignment="1">
      <alignment horizontal="left" vertical="top" wrapText="1" indent="1"/>
    </xf>
    <xf numFmtId="0" fontId="62" fillId="2" borderId="5" xfId="0" applyFont="1" applyFill="1" applyBorder="1" applyAlignment="1">
      <alignment horizontal="left" vertical="top" wrapText="1" indent="1"/>
    </xf>
    <xf numFmtId="0" fontId="62" fillId="2" borderId="6" xfId="0" applyFont="1" applyFill="1" applyBorder="1" applyAlignment="1">
      <alignment horizontal="left" vertical="top" wrapText="1" indent="1"/>
    </xf>
    <xf numFmtId="0" fontId="43" fillId="2" borderId="4" xfId="0" applyFont="1" applyFill="1" applyBorder="1" applyAlignment="1">
      <alignment horizontal="left" vertical="top" wrapText="1" indent="1"/>
    </xf>
    <xf numFmtId="0" fontId="43" fillId="2" borderId="5" xfId="0" applyFont="1" applyFill="1" applyBorder="1" applyAlignment="1">
      <alignment horizontal="left" vertical="top" wrapText="1" indent="1"/>
    </xf>
    <xf numFmtId="0" fontId="43" fillId="2" borderId="6" xfId="0" applyFont="1" applyFill="1" applyBorder="1" applyAlignment="1">
      <alignment horizontal="left" vertical="top" wrapText="1" indent="1"/>
    </xf>
    <xf numFmtId="0" fontId="65" fillId="2" borderId="4" xfId="0" applyFont="1" applyFill="1" applyBorder="1" applyAlignment="1">
      <alignment horizontal="left" vertical="top" wrapText="1" indent="1"/>
    </xf>
    <xf numFmtId="0" fontId="65" fillId="2" borderId="5" xfId="0" applyFont="1" applyFill="1" applyBorder="1" applyAlignment="1">
      <alignment horizontal="left" vertical="top" wrapText="1" indent="1"/>
    </xf>
    <xf numFmtId="0" fontId="65" fillId="2" borderId="6" xfId="0" applyFont="1" applyFill="1" applyBorder="1" applyAlignment="1">
      <alignment horizontal="left" vertical="top" wrapText="1" indent="1"/>
    </xf>
    <xf numFmtId="0" fontId="59" fillId="2" borderId="4" xfId="0" applyFont="1" applyFill="1" applyBorder="1" applyAlignment="1">
      <alignment horizontal="left" vertical="top" wrapText="1" indent="1"/>
    </xf>
    <xf numFmtId="0" fontId="59" fillId="2" borderId="5" xfId="0" applyFont="1" applyFill="1" applyBorder="1" applyAlignment="1">
      <alignment horizontal="left" vertical="top" wrapText="1" indent="1"/>
    </xf>
    <xf numFmtId="0" fontId="59" fillId="2" borderId="6" xfId="0" applyFont="1" applyFill="1" applyBorder="1" applyAlignment="1">
      <alignment horizontal="left" vertical="top" wrapText="1" indent="1"/>
    </xf>
    <xf numFmtId="0" fontId="66" fillId="2" borderId="4" xfId="0" applyFont="1" applyFill="1" applyBorder="1" applyAlignment="1">
      <alignment horizontal="left" vertical="top" wrapText="1" indent="1"/>
    </xf>
    <xf numFmtId="0" fontId="66" fillId="2" borderId="6" xfId="0" applyFont="1" applyFill="1" applyBorder="1" applyAlignment="1">
      <alignment horizontal="left" vertical="top" wrapText="1" indent="1"/>
    </xf>
    <xf numFmtId="0" fontId="68" fillId="2" borderId="4" xfId="0" applyFont="1" applyFill="1" applyBorder="1" applyAlignment="1">
      <alignment horizontal="left" vertical="top" wrapText="1" indent="1"/>
    </xf>
    <xf numFmtId="0" fontId="68" fillId="2" borderId="5" xfId="0" applyFont="1" applyFill="1" applyBorder="1" applyAlignment="1">
      <alignment horizontal="left" vertical="top" wrapText="1" indent="1"/>
    </xf>
    <xf numFmtId="0" fontId="68" fillId="2" borderId="6" xfId="0" applyFont="1" applyFill="1" applyBorder="1" applyAlignment="1">
      <alignment horizontal="left" vertical="top" wrapText="1" indent="1"/>
    </xf>
    <xf numFmtId="0" fontId="48" fillId="2" borderId="5" xfId="0" applyFont="1" applyFill="1" applyBorder="1" applyAlignment="1">
      <alignment horizontal="left" vertical="top" wrapText="1" indent="1"/>
    </xf>
    <xf numFmtId="0" fontId="34" fillId="2" borderId="4" xfId="0" applyFont="1" applyFill="1" applyBorder="1" applyAlignment="1">
      <alignment horizontal="left" vertical="center" indent="1"/>
    </xf>
    <xf numFmtId="0" fontId="34" fillId="2" borderId="5" xfId="0" applyFont="1" applyFill="1" applyBorder="1" applyAlignment="1">
      <alignment horizontal="left" vertical="center" indent="1"/>
    </xf>
    <xf numFmtId="0" fontId="34" fillId="2" borderId="6" xfId="0" applyFont="1" applyFill="1" applyBorder="1" applyAlignment="1">
      <alignment horizontal="left" vertical="center" indent="1"/>
    </xf>
    <xf numFmtId="0" fontId="61" fillId="2" borderId="5" xfId="0" applyFont="1" applyFill="1" applyBorder="1" applyAlignment="1">
      <alignment horizontal="left" vertical="top" wrapText="1" indent="1"/>
    </xf>
    <xf numFmtId="0" fontId="52" fillId="2" borderId="4" xfId="0" applyFont="1" applyFill="1" applyBorder="1" applyAlignment="1">
      <alignment horizontal="left" vertical="top" wrapText="1" indent="1"/>
    </xf>
    <xf numFmtId="0" fontId="52" fillId="2" borderId="6" xfId="0" applyFont="1" applyFill="1" applyBorder="1" applyAlignment="1">
      <alignment horizontal="left" vertical="top" wrapText="1" indent="1"/>
    </xf>
    <xf numFmtId="0" fontId="69" fillId="2" borderId="4" xfId="0" applyFont="1" applyFill="1" applyBorder="1" applyAlignment="1">
      <alignment horizontal="left" vertical="center" wrapText="1" indent="1"/>
    </xf>
    <xf numFmtId="0" fontId="69" fillId="2" borderId="6" xfId="0" applyFont="1" applyFill="1" applyBorder="1" applyAlignment="1">
      <alignment horizontal="left" vertical="center" wrapText="1" indent="1"/>
    </xf>
    <xf numFmtId="0" fontId="69" fillId="2" borderId="5" xfId="0" applyFont="1" applyFill="1" applyBorder="1" applyAlignment="1">
      <alignment horizontal="left" vertical="center" wrapText="1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7" workbookViewId="0">
      <selection activeCell="O10" sqref="O10"/>
    </sheetView>
  </sheetViews>
  <sheetFormatPr defaultColWidth="8.7109375" defaultRowHeight="15.75" x14ac:dyDescent="0.25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 x14ac:dyDescent="0.9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2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10</v>
      </c>
      <c r="O4" s="81"/>
      <c r="P4" s="81"/>
      <c r="Q4" s="81"/>
      <c r="R4" s="1"/>
    </row>
    <row r="5" spans="1:18" ht="30" customHeight="1" x14ac:dyDescent="0.2">
      <c r="A5" s="1"/>
      <c r="B5" s="11"/>
      <c r="C5" s="13" t="s">
        <v>4</v>
      </c>
      <c r="D5" s="13"/>
      <c r="E5" s="14" t="s">
        <v>14</v>
      </c>
      <c r="F5" s="14"/>
      <c r="G5" s="14">
        <v>2025</v>
      </c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2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2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2025</v>
      </c>
      <c r="R8" s="1"/>
    </row>
    <row r="9" spans="1:18" ht="30" customHeight="1" x14ac:dyDescent="0.2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2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DATE(About!P8,1,1)</f>
        <v>45658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45655</v>
      </c>
      <c r="D4" s="85"/>
      <c r="E4" s="85">
        <f ca="1">E5</f>
        <v>45656</v>
      </c>
      <c r="F4" s="85"/>
      <c r="G4" s="85">
        <f ca="1">G5</f>
        <v>45657</v>
      </c>
      <c r="H4" s="85"/>
      <c r="I4" s="85">
        <f ca="1">I5</f>
        <v>45658</v>
      </c>
      <c r="J4" s="85"/>
      <c r="K4" s="85">
        <f ca="1">K5</f>
        <v>45659</v>
      </c>
      <c r="L4" s="85"/>
      <c r="M4" s="85"/>
      <c r="N4" s="37"/>
      <c r="O4" s="85">
        <f ca="1">O5</f>
        <v>45660</v>
      </c>
      <c r="P4" s="85"/>
      <c r="Q4" s="85"/>
      <c r="R4" s="85"/>
      <c r="S4" s="85"/>
      <c r="T4" s="85"/>
      <c r="U4" s="85"/>
      <c r="V4" s="85"/>
      <c r="W4" s="85">
        <f ca="1">W5</f>
        <v>45661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45655</v>
      </c>
      <c r="D5" s="93"/>
      <c r="E5" s="92">
        <f ca="1">C5+1</f>
        <v>45656</v>
      </c>
      <c r="F5" s="93"/>
      <c r="G5" s="92">
        <f ca="1">E5+1</f>
        <v>45657</v>
      </c>
      <c r="H5" s="93"/>
      <c r="I5" s="92">
        <f ca="1">G5+1</f>
        <v>45658</v>
      </c>
      <c r="J5" s="93"/>
      <c r="K5" s="92">
        <f ca="1">I5+1</f>
        <v>45659</v>
      </c>
      <c r="L5" s="95"/>
      <c r="M5" s="95"/>
      <c r="N5" s="77"/>
      <c r="O5" s="92">
        <f ca="1">K5+1</f>
        <v>45660</v>
      </c>
      <c r="P5" s="95"/>
      <c r="Q5" s="95"/>
      <c r="R5" s="95"/>
      <c r="S5" s="95"/>
      <c r="T5" s="95"/>
      <c r="U5" s="95"/>
      <c r="V5" s="93"/>
      <c r="W5" s="92">
        <f ca="1">O5+1</f>
        <v>45661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 x14ac:dyDescent="0.2">
      <c r="A7" s="1"/>
      <c r="C7" s="92">
        <f ca="1">W5+1</f>
        <v>45662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45663</v>
      </c>
      <c r="F8" s="91"/>
      <c r="G8" s="89">
        <f ca="1">E8+1</f>
        <v>45664</v>
      </c>
      <c r="H8" s="91"/>
      <c r="I8" s="89">
        <f ca="1">G8+1</f>
        <v>45665</v>
      </c>
      <c r="J8" s="91"/>
      <c r="K8" s="89">
        <f ca="1">I8+1</f>
        <v>45666</v>
      </c>
      <c r="L8" s="90"/>
      <c r="M8" s="90"/>
      <c r="N8" s="50"/>
      <c r="O8" s="89">
        <f ca="1">K8+1</f>
        <v>45667</v>
      </c>
      <c r="P8" s="90"/>
      <c r="Q8" s="90"/>
      <c r="R8" s="90"/>
      <c r="S8" s="90"/>
      <c r="T8" s="90"/>
      <c r="U8" s="90"/>
      <c r="V8" s="91"/>
      <c r="W8" s="89">
        <f ca="1">O8+1</f>
        <v>45668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45669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45670</v>
      </c>
      <c r="F11" s="91"/>
      <c r="G11" s="89">
        <f ca="1">E11+1</f>
        <v>45671</v>
      </c>
      <c r="H11" s="91"/>
      <c r="I11" s="89">
        <f ca="1">G11+1</f>
        <v>45672</v>
      </c>
      <c r="J11" s="91"/>
      <c r="K11" s="89">
        <f ca="1">I11+1</f>
        <v>45673</v>
      </c>
      <c r="L11" s="90"/>
      <c r="M11" s="90"/>
      <c r="N11" s="50"/>
      <c r="O11" s="89">
        <f ca="1">K11+1</f>
        <v>45674</v>
      </c>
      <c r="P11" s="90"/>
      <c r="Q11" s="90"/>
      <c r="R11" s="90"/>
      <c r="S11" s="90"/>
      <c r="T11" s="90"/>
      <c r="U11" s="90"/>
      <c r="V11" s="91"/>
      <c r="W11" s="89">
        <f ca="1">O11+1</f>
        <v>45675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45676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45677</v>
      </c>
      <c r="F14" s="91"/>
      <c r="G14" s="89">
        <f ca="1">E14+1</f>
        <v>45678</v>
      </c>
      <c r="H14" s="91"/>
      <c r="I14" s="89">
        <f ca="1">G14+1</f>
        <v>45679</v>
      </c>
      <c r="J14" s="91"/>
      <c r="K14" s="89">
        <f ca="1">I14+1</f>
        <v>45680</v>
      </c>
      <c r="L14" s="90"/>
      <c r="M14" s="90"/>
      <c r="N14" s="50"/>
      <c r="O14" s="89">
        <f ca="1">K14+1</f>
        <v>45681</v>
      </c>
      <c r="P14" s="90"/>
      <c r="Q14" s="90"/>
      <c r="R14" s="90"/>
      <c r="S14" s="90"/>
      <c r="T14" s="90"/>
      <c r="U14" s="90"/>
      <c r="V14" s="91"/>
      <c r="W14" s="89">
        <f ca="1">O14+1</f>
        <v>45682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45683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45684</v>
      </c>
      <c r="F17" s="91"/>
      <c r="G17" s="89">
        <f ca="1">E17+1</f>
        <v>45685</v>
      </c>
      <c r="H17" s="91"/>
      <c r="I17" s="89">
        <f ca="1">G17+1</f>
        <v>45686</v>
      </c>
      <c r="J17" s="91"/>
      <c r="K17" s="89">
        <f ca="1">I17+1</f>
        <v>45687</v>
      </c>
      <c r="L17" s="90"/>
      <c r="M17" s="90"/>
      <c r="N17" s="50"/>
      <c r="O17" s="89">
        <f ca="1">K17+1</f>
        <v>45688</v>
      </c>
      <c r="P17" s="90"/>
      <c r="Q17" s="90"/>
      <c r="R17" s="90"/>
      <c r="S17" s="90"/>
      <c r="T17" s="90"/>
      <c r="U17" s="90"/>
      <c r="V17" s="91"/>
      <c r="W17" s="89">
        <f ca="1">O17+1</f>
        <v>45689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45690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45691</v>
      </c>
      <c r="F20" s="91"/>
      <c r="G20" s="89">
        <f ca="1">E20+1</f>
        <v>45692</v>
      </c>
      <c r="H20" s="91"/>
      <c r="I20" s="89">
        <f ca="1">G20+1</f>
        <v>45693</v>
      </c>
      <c r="J20" s="91"/>
      <c r="K20" s="89">
        <f ca="1">I20+1</f>
        <v>45694</v>
      </c>
      <c r="L20" s="90"/>
      <c r="M20" s="90"/>
      <c r="N20" s="50"/>
      <c r="O20" s="89">
        <f ca="1">K20+1</f>
        <v>45695</v>
      </c>
      <c r="P20" s="90"/>
      <c r="Q20" s="90"/>
      <c r="R20" s="90"/>
      <c r="S20" s="90"/>
      <c r="T20" s="90"/>
      <c r="U20" s="90"/>
      <c r="V20" s="91"/>
      <c r="W20" s="89">
        <f ca="1">O20+1</f>
        <v>45696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45627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45689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DATE(About!P8,2,1)</f>
        <v>45689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45683</v>
      </c>
      <c r="D4" s="85"/>
      <c r="E4" s="85">
        <f ca="1">E5</f>
        <v>45684</v>
      </c>
      <c r="F4" s="85"/>
      <c r="G4" s="85">
        <f ca="1">G5</f>
        <v>45685</v>
      </c>
      <c r="H4" s="85"/>
      <c r="I4" s="85">
        <f ca="1">I5</f>
        <v>45686</v>
      </c>
      <c r="J4" s="85"/>
      <c r="K4" s="85">
        <f ca="1">K5</f>
        <v>45687</v>
      </c>
      <c r="L4" s="85"/>
      <c r="M4" s="85"/>
      <c r="N4" s="37"/>
      <c r="O4" s="85">
        <f ca="1">O5</f>
        <v>45688</v>
      </c>
      <c r="P4" s="85"/>
      <c r="Q4" s="85"/>
      <c r="R4" s="85"/>
      <c r="S4" s="85"/>
      <c r="T4" s="85"/>
      <c r="U4" s="85"/>
      <c r="V4" s="85"/>
      <c r="W4" s="85">
        <f ca="1">W5</f>
        <v>45689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45683</v>
      </c>
      <c r="D5" s="93"/>
      <c r="E5" s="92">
        <f ca="1">C5+1</f>
        <v>45684</v>
      </c>
      <c r="F5" s="93"/>
      <c r="G5" s="92">
        <f ca="1">E5+1</f>
        <v>45685</v>
      </c>
      <c r="H5" s="93"/>
      <c r="I5" s="92">
        <f ca="1">G5+1</f>
        <v>45686</v>
      </c>
      <c r="J5" s="93"/>
      <c r="K5" s="92">
        <f ca="1">I5+1</f>
        <v>45687</v>
      </c>
      <c r="L5" s="95"/>
      <c r="M5" s="95"/>
      <c r="N5" s="77"/>
      <c r="O5" s="92">
        <f ca="1">K5+1</f>
        <v>45688</v>
      </c>
      <c r="P5" s="95"/>
      <c r="Q5" s="95"/>
      <c r="R5" s="95"/>
      <c r="S5" s="95"/>
      <c r="T5" s="95"/>
      <c r="U5" s="95"/>
      <c r="V5" s="93"/>
      <c r="W5" s="92">
        <f ca="1">O5+1</f>
        <v>45689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 x14ac:dyDescent="0.2">
      <c r="A7" s="1"/>
      <c r="C7" s="92">
        <f ca="1">W5+1</f>
        <v>45690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45691</v>
      </c>
      <c r="F8" s="91"/>
      <c r="G8" s="89">
        <f ca="1">E8+1</f>
        <v>45692</v>
      </c>
      <c r="H8" s="91"/>
      <c r="I8" s="89">
        <f ca="1">G8+1</f>
        <v>45693</v>
      </c>
      <c r="J8" s="91"/>
      <c r="K8" s="89">
        <f ca="1">I8+1</f>
        <v>45694</v>
      </c>
      <c r="L8" s="90"/>
      <c r="M8" s="90"/>
      <c r="N8" s="50"/>
      <c r="O8" s="89">
        <f ca="1">K8+1</f>
        <v>45695</v>
      </c>
      <c r="P8" s="90"/>
      <c r="Q8" s="90"/>
      <c r="R8" s="90"/>
      <c r="S8" s="90"/>
      <c r="T8" s="90"/>
      <c r="U8" s="90"/>
      <c r="V8" s="91"/>
      <c r="W8" s="89">
        <f ca="1">O8+1</f>
        <v>45696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45697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45698</v>
      </c>
      <c r="F11" s="91"/>
      <c r="G11" s="89">
        <f ca="1">E11+1</f>
        <v>45699</v>
      </c>
      <c r="H11" s="91"/>
      <c r="I11" s="89">
        <f ca="1">G11+1</f>
        <v>45700</v>
      </c>
      <c r="J11" s="91"/>
      <c r="K11" s="89">
        <f ca="1">I11+1</f>
        <v>45701</v>
      </c>
      <c r="L11" s="90"/>
      <c r="M11" s="90"/>
      <c r="N11" s="50"/>
      <c r="O11" s="89">
        <f ca="1">K11+1</f>
        <v>45702</v>
      </c>
      <c r="P11" s="90"/>
      <c r="Q11" s="90"/>
      <c r="R11" s="90"/>
      <c r="S11" s="90"/>
      <c r="T11" s="90"/>
      <c r="U11" s="90"/>
      <c r="V11" s="91"/>
      <c r="W11" s="89">
        <f ca="1">O11+1</f>
        <v>45703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45704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45705</v>
      </c>
      <c r="F14" s="91"/>
      <c r="G14" s="89">
        <f ca="1">E14+1</f>
        <v>45706</v>
      </c>
      <c r="H14" s="91"/>
      <c r="I14" s="89">
        <f ca="1">G14+1</f>
        <v>45707</v>
      </c>
      <c r="J14" s="91"/>
      <c r="K14" s="89">
        <f ca="1">I14+1</f>
        <v>45708</v>
      </c>
      <c r="L14" s="90"/>
      <c r="M14" s="90"/>
      <c r="N14" s="50"/>
      <c r="O14" s="89">
        <f ca="1">K14+1</f>
        <v>45709</v>
      </c>
      <c r="P14" s="90"/>
      <c r="Q14" s="90"/>
      <c r="R14" s="90"/>
      <c r="S14" s="90"/>
      <c r="T14" s="90"/>
      <c r="U14" s="90"/>
      <c r="V14" s="91"/>
      <c r="W14" s="89">
        <f ca="1">O14+1</f>
        <v>45710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45711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45712</v>
      </c>
      <c r="F17" s="91"/>
      <c r="G17" s="89">
        <f ca="1">E17+1</f>
        <v>45713</v>
      </c>
      <c r="H17" s="91"/>
      <c r="I17" s="89">
        <f ca="1">G17+1</f>
        <v>45714</v>
      </c>
      <c r="J17" s="91"/>
      <c r="K17" s="89">
        <f ca="1">I17+1</f>
        <v>45715</v>
      </c>
      <c r="L17" s="90"/>
      <c r="M17" s="90"/>
      <c r="N17" s="50"/>
      <c r="O17" s="89">
        <f ca="1">K17+1</f>
        <v>45716</v>
      </c>
      <c r="P17" s="90"/>
      <c r="Q17" s="90"/>
      <c r="R17" s="90"/>
      <c r="S17" s="90"/>
      <c r="T17" s="90"/>
      <c r="U17" s="90"/>
      <c r="V17" s="91"/>
      <c r="W17" s="89">
        <f ca="1">O17+1</f>
        <v>45717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45718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45719</v>
      </c>
      <c r="F20" s="91"/>
      <c r="G20" s="89">
        <f ca="1">E20+1</f>
        <v>45720</v>
      </c>
      <c r="H20" s="91"/>
      <c r="I20" s="89">
        <f ca="1">G20+1</f>
        <v>45721</v>
      </c>
      <c r="J20" s="91"/>
      <c r="K20" s="89">
        <f ca="1">I20+1</f>
        <v>45722</v>
      </c>
      <c r="L20" s="90"/>
      <c r="M20" s="90"/>
      <c r="N20" s="50"/>
      <c r="O20" s="89">
        <f ca="1">K20+1</f>
        <v>45723</v>
      </c>
      <c r="P20" s="90"/>
      <c r="Q20" s="90"/>
      <c r="R20" s="90"/>
      <c r="S20" s="90"/>
      <c r="T20" s="90"/>
      <c r="U20" s="90"/>
      <c r="V20" s="91"/>
      <c r="W20" s="89">
        <f ca="1">O20+1</f>
        <v>45724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45658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45717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DATE(About!P8,3,1)</f>
        <v>45717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45711</v>
      </c>
      <c r="D4" s="85"/>
      <c r="E4" s="85">
        <f ca="1">E5</f>
        <v>45712</v>
      </c>
      <c r="F4" s="85"/>
      <c r="G4" s="85">
        <f ca="1">G5</f>
        <v>45713</v>
      </c>
      <c r="H4" s="85"/>
      <c r="I4" s="85">
        <f ca="1">I5</f>
        <v>45714</v>
      </c>
      <c r="J4" s="85"/>
      <c r="K4" s="85">
        <f ca="1">K5</f>
        <v>45715</v>
      </c>
      <c r="L4" s="85"/>
      <c r="M4" s="85"/>
      <c r="N4" s="37"/>
      <c r="O4" s="85">
        <f ca="1">O5</f>
        <v>45716</v>
      </c>
      <c r="P4" s="85"/>
      <c r="Q4" s="85"/>
      <c r="R4" s="85"/>
      <c r="S4" s="85"/>
      <c r="T4" s="85"/>
      <c r="U4" s="85"/>
      <c r="V4" s="85"/>
      <c r="W4" s="85">
        <f ca="1">W5</f>
        <v>45717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45711</v>
      </c>
      <c r="D5" s="93"/>
      <c r="E5" s="92">
        <f ca="1">C5+1</f>
        <v>45712</v>
      </c>
      <c r="F5" s="93"/>
      <c r="G5" s="92">
        <f ca="1">E5+1</f>
        <v>45713</v>
      </c>
      <c r="H5" s="93"/>
      <c r="I5" s="92">
        <f ca="1">G5+1</f>
        <v>45714</v>
      </c>
      <c r="J5" s="93"/>
      <c r="K5" s="92">
        <f ca="1">I5+1</f>
        <v>45715</v>
      </c>
      <c r="L5" s="95"/>
      <c r="M5" s="95"/>
      <c r="N5" s="77"/>
      <c r="O5" s="92">
        <f ca="1">K5+1</f>
        <v>45716</v>
      </c>
      <c r="P5" s="95"/>
      <c r="Q5" s="95"/>
      <c r="R5" s="95"/>
      <c r="S5" s="95"/>
      <c r="T5" s="95"/>
      <c r="U5" s="95"/>
      <c r="V5" s="93"/>
      <c r="W5" s="92">
        <f ca="1">O5+1</f>
        <v>45717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 x14ac:dyDescent="0.2">
      <c r="A7" s="1"/>
      <c r="C7" s="92">
        <f ca="1">W5+1</f>
        <v>45718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45719</v>
      </c>
      <c r="F8" s="91"/>
      <c r="G8" s="89">
        <f ca="1">E8+1</f>
        <v>45720</v>
      </c>
      <c r="H8" s="91"/>
      <c r="I8" s="89">
        <f ca="1">G8+1</f>
        <v>45721</v>
      </c>
      <c r="J8" s="91"/>
      <c r="K8" s="89">
        <f ca="1">I8+1</f>
        <v>45722</v>
      </c>
      <c r="L8" s="90"/>
      <c r="M8" s="90"/>
      <c r="N8" s="50"/>
      <c r="O8" s="89">
        <f ca="1">K8+1</f>
        <v>45723</v>
      </c>
      <c r="P8" s="90"/>
      <c r="Q8" s="90"/>
      <c r="R8" s="90"/>
      <c r="S8" s="90"/>
      <c r="T8" s="90"/>
      <c r="U8" s="90"/>
      <c r="V8" s="91"/>
      <c r="W8" s="89">
        <f ca="1">O8+1</f>
        <v>45724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45725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45726</v>
      </c>
      <c r="F11" s="91"/>
      <c r="G11" s="89">
        <f ca="1">E11+1</f>
        <v>45727</v>
      </c>
      <c r="H11" s="91"/>
      <c r="I11" s="89">
        <f ca="1">G11+1</f>
        <v>45728</v>
      </c>
      <c r="J11" s="91"/>
      <c r="K11" s="89">
        <f ca="1">I11+1</f>
        <v>45729</v>
      </c>
      <c r="L11" s="90"/>
      <c r="M11" s="90"/>
      <c r="N11" s="50"/>
      <c r="O11" s="89">
        <f ca="1">K11+1</f>
        <v>45730</v>
      </c>
      <c r="P11" s="90"/>
      <c r="Q11" s="90"/>
      <c r="R11" s="90"/>
      <c r="S11" s="90"/>
      <c r="T11" s="90"/>
      <c r="U11" s="90"/>
      <c r="V11" s="91"/>
      <c r="W11" s="89">
        <f ca="1">O11+1</f>
        <v>45731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45732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45733</v>
      </c>
      <c r="F14" s="91"/>
      <c r="G14" s="89">
        <f ca="1">E14+1</f>
        <v>45734</v>
      </c>
      <c r="H14" s="91"/>
      <c r="I14" s="89">
        <f ca="1">G14+1</f>
        <v>45735</v>
      </c>
      <c r="J14" s="91"/>
      <c r="K14" s="89">
        <f ca="1">I14+1</f>
        <v>45736</v>
      </c>
      <c r="L14" s="90"/>
      <c r="M14" s="90"/>
      <c r="N14" s="50"/>
      <c r="O14" s="89">
        <f ca="1">K14+1</f>
        <v>45737</v>
      </c>
      <c r="P14" s="90"/>
      <c r="Q14" s="90"/>
      <c r="R14" s="90"/>
      <c r="S14" s="90"/>
      <c r="T14" s="90"/>
      <c r="U14" s="90"/>
      <c r="V14" s="91"/>
      <c r="W14" s="89">
        <f ca="1">O14+1</f>
        <v>45738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45739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45740</v>
      </c>
      <c r="F17" s="91"/>
      <c r="G17" s="89">
        <f ca="1">E17+1</f>
        <v>45741</v>
      </c>
      <c r="H17" s="91"/>
      <c r="I17" s="89">
        <f ca="1">G17+1</f>
        <v>45742</v>
      </c>
      <c r="J17" s="91"/>
      <c r="K17" s="89">
        <f ca="1">I17+1</f>
        <v>45743</v>
      </c>
      <c r="L17" s="90"/>
      <c r="M17" s="90"/>
      <c r="N17" s="91"/>
      <c r="O17" s="89">
        <f ca="1">K17+1</f>
        <v>45744</v>
      </c>
      <c r="P17" s="90"/>
      <c r="Q17" s="90"/>
      <c r="R17" s="90"/>
      <c r="S17" s="90"/>
      <c r="T17" s="90"/>
      <c r="U17" s="90"/>
      <c r="V17" s="91"/>
      <c r="W17" s="89">
        <f ca="1">O17+1</f>
        <v>45745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104"/>
      <c r="L18" s="105"/>
      <c r="M18" s="105"/>
      <c r="N18" s="106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45746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45747</v>
      </c>
      <c r="F20" s="91"/>
      <c r="G20" s="89">
        <f ca="1">E20+1</f>
        <v>45748</v>
      </c>
      <c r="H20" s="91"/>
      <c r="I20" s="89">
        <f ca="1">G20+1</f>
        <v>45749</v>
      </c>
      <c r="J20" s="91"/>
      <c r="K20" s="89">
        <f ca="1">I20+1</f>
        <v>45750</v>
      </c>
      <c r="L20" s="90"/>
      <c r="M20" s="90"/>
      <c r="N20" s="91"/>
      <c r="O20" s="89">
        <f ca="1">K20+1</f>
        <v>45751</v>
      </c>
      <c r="P20" s="90"/>
      <c r="Q20" s="90"/>
      <c r="R20" s="90"/>
      <c r="S20" s="90"/>
      <c r="T20" s="90"/>
      <c r="U20" s="90"/>
      <c r="V20" s="91"/>
      <c r="W20" s="89">
        <f ca="1">O20+1</f>
        <v>45752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104"/>
      <c r="L21" s="105"/>
      <c r="M21" s="105"/>
      <c r="N21" s="106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45689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45748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 x14ac:dyDescent="0.2">
      <c r="A31" s="1"/>
      <c r="C31" s="100"/>
      <c r="D31" s="100"/>
      <c r="E31" s="100"/>
      <c r="F31" s="100"/>
      <c r="G31" s="100"/>
      <c r="H31" s="100"/>
      <c r="I31" s="100"/>
      <c r="J31" s="100"/>
      <c r="K31" s="100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6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DATE(About!P8,4,1)</f>
        <v>45748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45746</v>
      </c>
      <c r="D4" s="85"/>
      <c r="E4" s="85">
        <f ca="1">E5</f>
        <v>45747</v>
      </c>
      <c r="F4" s="85"/>
      <c r="G4" s="85">
        <f ca="1">G5</f>
        <v>45748</v>
      </c>
      <c r="H4" s="85"/>
      <c r="I4" s="85">
        <f ca="1">I5</f>
        <v>45749</v>
      </c>
      <c r="J4" s="85"/>
      <c r="K4" s="85">
        <f ca="1">K5</f>
        <v>45750</v>
      </c>
      <c r="L4" s="85"/>
      <c r="M4" s="85"/>
      <c r="N4" s="37"/>
      <c r="O4" s="85">
        <f ca="1">O5</f>
        <v>45751</v>
      </c>
      <c r="P4" s="85"/>
      <c r="Q4" s="85"/>
      <c r="R4" s="85"/>
      <c r="S4" s="85"/>
      <c r="T4" s="85"/>
      <c r="U4" s="85"/>
      <c r="V4" s="85"/>
      <c r="W4" s="85">
        <f ca="1">W5</f>
        <v>45752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45746</v>
      </c>
      <c r="D5" s="93"/>
      <c r="E5" s="92">
        <f ca="1">C5+1</f>
        <v>45747</v>
      </c>
      <c r="F5" s="93"/>
      <c r="G5" s="92">
        <f ca="1">E5+1</f>
        <v>45748</v>
      </c>
      <c r="H5" s="93"/>
      <c r="I5" s="92">
        <f ca="1">G5+1</f>
        <v>45749</v>
      </c>
      <c r="J5" s="93"/>
      <c r="K5" s="92">
        <f ca="1">I5+1</f>
        <v>45750</v>
      </c>
      <c r="L5" s="95"/>
      <c r="M5" s="95"/>
      <c r="N5" s="77"/>
      <c r="O5" s="92">
        <f ca="1">K5+1</f>
        <v>45751</v>
      </c>
      <c r="P5" s="95"/>
      <c r="Q5" s="95"/>
      <c r="R5" s="95"/>
      <c r="S5" s="95"/>
      <c r="T5" s="95"/>
      <c r="U5" s="95"/>
      <c r="V5" s="93"/>
      <c r="W5" s="92">
        <f ca="1">O5+1</f>
        <v>45752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 x14ac:dyDescent="0.2">
      <c r="A7" s="1"/>
      <c r="C7" s="92">
        <f ca="1">W5+1</f>
        <v>45753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45754</v>
      </c>
      <c r="F8" s="91"/>
      <c r="G8" s="89">
        <f ca="1">E8+1</f>
        <v>45755</v>
      </c>
      <c r="H8" s="91"/>
      <c r="I8" s="89">
        <f ca="1">G8+1</f>
        <v>45756</v>
      </c>
      <c r="J8" s="91"/>
      <c r="K8" s="89">
        <f ca="1">I8+1</f>
        <v>45757</v>
      </c>
      <c r="L8" s="90"/>
      <c r="M8" s="90"/>
      <c r="N8" s="50"/>
      <c r="O8" s="89">
        <f ca="1">K8+1</f>
        <v>45758</v>
      </c>
      <c r="P8" s="90"/>
      <c r="Q8" s="90"/>
      <c r="R8" s="90"/>
      <c r="S8" s="90"/>
      <c r="T8" s="90"/>
      <c r="U8" s="90"/>
      <c r="V8" s="91"/>
      <c r="W8" s="89">
        <f ca="1">O8+1</f>
        <v>45759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45760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45761</v>
      </c>
      <c r="F11" s="91"/>
      <c r="G11" s="89">
        <f ca="1">E11+1</f>
        <v>45762</v>
      </c>
      <c r="H11" s="91"/>
      <c r="I11" s="89">
        <f ca="1">G11+1</f>
        <v>45763</v>
      </c>
      <c r="J11" s="91"/>
      <c r="K11" s="89">
        <f ca="1">I11+1</f>
        <v>45764</v>
      </c>
      <c r="L11" s="90"/>
      <c r="M11" s="90"/>
      <c r="N11" s="50"/>
      <c r="O11" s="89">
        <f ca="1">K11+1</f>
        <v>45765</v>
      </c>
      <c r="P11" s="90"/>
      <c r="Q11" s="90"/>
      <c r="R11" s="90"/>
      <c r="S11" s="90"/>
      <c r="T11" s="90"/>
      <c r="U11" s="90"/>
      <c r="V11" s="91"/>
      <c r="W11" s="89">
        <f ca="1">O11+1</f>
        <v>45766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45767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45768</v>
      </c>
      <c r="F14" s="91"/>
      <c r="G14" s="89">
        <f ca="1">E14+1</f>
        <v>45769</v>
      </c>
      <c r="H14" s="91"/>
      <c r="I14" s="89">
        <f ca="1">G14+1</f>
        <v>45770</v>
      </c>
      <c r="J14" s="91"/>
      <c r="K14" s="89">
        <f ca="1">I14+1</f>
        <v>45771</v>
      </c>
      <c r="L14" s="90"/>
      <c r="M14" s="90"/>
      <c r="N14" s="50"/>
      <c r="O14" s="89">
        <f ca="1">K14+1</f>
        <v>45772</v>
      </c>
      <c r="P14" s="90"/>
      <c r="Q14" s="90"/>
      <c r="R14" s="90"/>
      <c r="S14" s="90"/>
      <c r="T14" s="90"/>
      <c r="U14" s="90"/>
      <c r="V14" s="91"/>
      <c r="W14" s="89">
        <f ca="1">O14+1</f>
        <v>45773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45774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101"/>
      <c r="X16" s="103"/>
      <c r="Y16" s="103"/>
      <c r="Z16" s="103"/>
      <c r="AA16" s="103"/>
      <c r="AB16" s="103"/>
      <c r="AC16" s="103"/>
      <c r="AD16" s="102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45775</v>
      </c>
      <c r="F17" s="91"/>
      <c r="G17" s="89">
        <f ca="1">E17+1</f>
        <v>45776</v>
      </c>
      <c r="H17" s="91"/>
      <c r="I17" s="89">
        <f ca="1">G17+1</f>
        <v>45777</v>
      </c>
      <c r="J17" s="91"/>
      <c r="K17" s="46">
        <f ca="1">I17+1</f>
        <v>45778</v>
      </c>
      <c r="L17" s="51"/>
      <c r="M17" s="51"/>
      <c r="N17" s="69"/>
      <c r="O17" s="89">
        <f ca="1">K17+1</f>
        <v>45779</v>
      </c>
      <c r="P17" s="90"/>
      <c r="Q17" s="90"/>
      <c r="R17" s="90"/>
      <c r="S17" s="90"/>
      <c r="T17" s="90"/>
      <c r="U17" s="90"/>
      <c r="V17" s="91"/>
      <c r="W17" s="89">
        <f ca="1">O17+1</f>
        <v>45780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45781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101"/>
      <c r="X19" s="103"/>
      <c r="Y19" s="103"/>
      <c r="Z19" s="103"/>
      <c r="AA19" s="103"/>
      <c r="AB19" s="103"/>
      <c r="AC19" s="103"/>
      <c r="AD19" s="102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45782</v>
      </c>
      <c r="F20" s="91"/>
      <c r="G20" s="89">
        <f ca="1">E20+1</f>
        <v>45783</v>
      </c>
      <c r="H20" s="91"/>
      <c r="I20" s="89">
        <f ca="1">G20+1</f>
        <v>45784</v>
      </c>
      <c r="J20" s="91"/>
      <c r="K20" s="46">
        <f ca="1">I20+1</f>
        <v>45785</v>
      </c>
      <c r="L20" s="51"/>
      <c r="M20" s="51"/>
      <c r="N20" s="69"/>
      <c r="O20" s="89">
        <f ca="1">K20+1</f>
        <v>45786</v>
      </c>
      <c r="P20" s="90"/>
      <c r="Q20" s="90"/>
      <c r="R20" s="90"/>
      <c r="S20" s="90"/>
      <c r="T20" s="90"/>
      <c r="U20" s="90"/>
      <c r="V20" s="91"/>
      <c r="W20" s="89">
        <f ca="1">O20+1</f>
        <v>45787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45717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45778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 x14ac:dyDescent="0.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2" zoomScaleNormal="100" workbookViewId="0">
      <selection activeCell="I4" sqref="I4:J4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DATE(About!P8,5,1)</f>
        <v>45778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45774</v>
      </c>
      <c r="D4" s="85"/>
      <c r="E4" s="85">
        <f ca="1">E5</f>
        <v>45775</v>
      </c>
      <c r="F4" s="85"/>
      <c r="G4" s="85">
        <f ca="1">G5</f>
        <v>45776</v>
      </c>
      <c r="H4" s="85"/>
      <c r="I4" s="85">
        <f ca="1">I5</f>
        <v>45777</v>
      </c>
      <c r="J4" s="85"/>
      <c r="K4" s="85">
        <f ca="1">K5</f>
        <v>45778</v>
      </c>
      <c r="L4" s="85"/>
      <c r="M4" s="85"/>
      <c r="N4" s="37"/>
      <c r="O4" s="85">
        <f ca="1">O5</f>
        <v>45779</v>
      </c>
      <c r="P4" s="85"/>
      <c r="Q4" s="85"/>
      <c r="R4" s="85"/>
      <c r="S4" s="85"/>
      <c r="T4" s="85"/>
      <c r="U4" s="85"/>
      <c r="V4" s="85"/>
      <c r="W4" s="85">
        <f ca="1">W5</f>
        <v>45780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45774</v>
      </c>
      <c r="D5" s="93"/>
      <c r="E5" s="92">
        <f ca="1">C5+1</f>
        <v>45775</v>
      </c>
      <c r="F5" s="93"/>
      <c r="G5" s="92">
        <f ca="1">E5+1</f>
        <v>45776</v>
      </c>
      <c r="H5" s="93"/>
      <c r="I5" s="92">
        <f ca="1">G5+1</f>
        <v>45777</v>
      </c>
      <c r="J5" s="93"/>
      <c r="K5" s="92">
        <f ca="1">I5+1</f>
        <v>45778</v>
      </c>
      <c r="L5" s="95"/>
      <c r="M5" s="95"/>
      <c r="N5" s="77"/>
      <c r="O5" s="92">
        <f ca="1">K5+1</f>
        <v>45779</v>
      </c>
      <c r="P5" s="95"/>
      <c r="Q5" s="95"/>
      <c r="R5" s="95"/>
      <c r="S5" s="95"/>
      <c r="T5" s="95"/>
      <c r="U5" s="95"/>
      <c r="V5" s="93"/>
      <c r="W5" s="92">
        <f ca="1">O5+1</f>
        <v>45780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115" t="s">
        <v>26</v>
      </c>
      <c r="L6" s="116"/>
      <c r="M6" s="116"/>
      <c r="N6" s="117"/>
      <c r="O6" s="146" t="s">
        <v>27</v>
      </c>
      <c r="P6" s="147"/>
      <c r="Q6" s="147"/>
      <c r="R6" s="147"/>
      <c r="S6" s="147"/>
      <c r="T6" s="147"/>
      <c r="U6" s="147"/>
      <c r="V6" s="148"/>
      <c r="W6" s="149" t="s">
        <v>42</v>
      </c>
      <c r="X6" s="166"/>
      <c r="Y6" s="166"/>
      <c r="Z6" s="166"/>
      <c r="AA6" s="166"/>
      <c r="AB6" s="166"/>
      <c r="AC6" s="166"/>
      <c r="AD6" s="150"/>
      <c r="AE6" s="7"/>
      <c r="AF6" s="42"/>
    </row>
    <row r="7" spans="1:36" ht="9.9499999999999993" customHeight="1" x14ac:dyDescent="0.2">
      <c r="A7" s="1"/>
      <c r="C7" s="92">
        <f ca="1">W5+1</f>
        <v>45781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45782</v>
      </c>
      <c r="F8" s="91"/>
      <c r="G8" s="89">
        <f ca="1">E8+1</f>
        <v>45783</v>
      </c>
      <c r="H8" s="91"/>
      <c r="I8" s="89">
        <f ca="1">G8+1</f>
        <v>45784</v>
      </c>
      <c r="J8" s="91"/>
      <c r="K8" s="89">
        <f ca="1">I8+1</f>
        <v>45785</v>
      </c>
      <c r="L8" s="90"/>
      <c r="M8" s="90"/>
      <c r="N8" s="50"/>
      <c r="O8" s="89">
        <f ca="1">K8+1</f>
        <v>45786</v>
      </c>
      <c r="P8" s="90"/>
      <c r="Q8" s="90"/>
      <c r="R8" s="90"/>
      <c r="S8" s="90"/>
      <c r="T8" s="90"/>
      <c r="U8" s="90"/>
      <c r="V8" s="91"/>
      <c r="W8" s="89">
        <f ca="1">O8+1</f>
        <v>45787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126" t="s">
        <v>18</v>
      </c>
      <c r="D9" s="128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138" t="s">
        <v>23</v>
      </c>
      <c r="X9" s="139"/>
      <c r="Y9" s="139"/>
      <c r="Z9" s="139"/>
      <c r="AA9" s="139"/>
      <c r="AB9" s="139"/>
      <c r="AC9" s="139"/>
      <c r="AD9" s="140"/>
      <c r="AE9" s="7"/>
      <c r="AF9" s="42"/>
    </row>
    <row r="10" spans="1:36" s="43" customFormat="1" ht="9.9499999999999993" customHeight="1" x14ac:dyDescent="0.2">
      <c r="A10" s="42"/>
      <c r="C10" s="92">
        <f ca="1">W8+1</f>
        <v>45788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45789</v>
      </c>
      <c r="F11" s="91"/>
      <c r="G11" s="89">
        <f ca="1">E11+1</f>
        <v>45790</v>
      </c>
      <c r="H11" s="91"/>
      <c r="I11" s="89">
        <f ca="1">G11+1</f>
        <v>45791</v>
      </c>
      <c r="J11" s="91"/>
      <c r="K11" s="89">
        <f ca="1">I11+1</f>
        <v>45792</v>
      </c>
      <c r="L11" s="90"/>
      <c r="M11" s="90"/>
      <c r="N11" s="50"/>
      <c r="O11" s="89">
        <f ca="1">K11+1</f>
        <v>45793</v>
      </c>
      <c r="P11" s="90"/>
      <c r="Q11" s="90"/>
      <c r="R11" s="90"/>
      <c r="S11" s="90"/>
      <c r="T11" s="90"/>
      <c r="U11" s="90"/>
      <c r="V11" s="91"/>
      <c r="W11" s="89">
        <f ca="1">O11+1</f>
        <v>45794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144" t="s">
        <v>25</v>
      </c>
      <c r="J12" s="145"/>
      <c r="K12" s="160" t="s">
        <v>31</v>
      </c>
      <c r="L12" s="161"/>
      <c r="M12" s="161"/>
      <c r="N12" s="162"/>
      <c r="O12" s="154" t="s">
        <v>30</v>
      </c>
      <c r="P12" s="155"/>
      <c r="Q12" s="155"/>
      <c r="R12" s="155"/>
      <c r="S12" s="155"/>
      <c r="T12" s="155"/>
      <c r="U12" s="155"/>
      <c r="V12" s="156"/>
      <c r="W12" s="126" t="s">
        <v>16</v>
      </c>
      <c r="X12" s="127"/>
      <c r="Y12" s="127"/>
      <c r="Z12" s="127"/>
      <c r="AA12" s="127"/>
      <c r="AB12" s="127"/>
      <c r="AC12" s="127"/>
      <c r="AD12" s="128"/>
      <c r="AE12" s="7"/>
      <c r="AF12" s="42"/>
    </row>
    <row r="13" spans="1:36" s="43" customFormat="1" ht="9.9499999999999993" customHeight="1" x14ac:dyDescent="0.2">
      <c r="A13" s="42"/>
      <c r="C13" s="92">
        <f ca="1">W11+1</f>
        <v>45795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45796</v>
      </c>
      <c r="F14" s="91"/>
      <c r="G14" s="89">
        <f ca="1">E14+1</f>
        <v>45797</v>
      </c>
      <c r="H14" s="91"/>
      <c r="I14" s="89">
        <f ca="1">G14+1</f>
        <v>45798</v>
      </c>
      <c r="J14" s="91"/>
      <c r="K14" s="89">
        <f ca="1">I14+1</f>
        <v>45799</v>
      </c>
      <c r="L14" s="90"/>
      <c r="M14" s="90"/>
      <c r="N14" s="50"/>
      <c r="O14" s="89">
        <f ca="1">K14+1</f>
        <v>45800</v>
      </c>
      <c r="P14" s="90"/>
      <c r="Q14" s="90"/>
      <c r="R14" s="90"/>
      <c r="S14" s="90"/>
      <c r="T14" s="90"/>
      <c r="U14" s="90"/>
      <c r="V14" s="91"/>
      <c r="W14" s="89">
        <f ca="1">O14+1</f>
        <v>45801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149" t="s">
        <v>28</v>
      </c>
      <c r="D15" s="150"/>
      <c r="E15" s="82"/>
      <c r="F15" s="84"/>
      <c r="G15" s="107"/>
      <c r="H15" s="108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121" t="s">
        <v>36</v>
      </c>
      <c r="X15" s="122"/>
      <c r="Y15" s="122"/>
      <c r="Z15" s="122"/>
      <c r="AA15" s="122"/>
      <c r="AB15" s="122"/>
      <c r="AC15" s="122"/>
      <c r="AD15" s="123"/>
      <c r="AE15" s="7"/>
      <c r="AF15" s="42"/>
    </row>
    <row r="16" spans="1:36" s="43" customFormat="1" ht="9.9499999999999993" customHeight="1" x14ac:dyDescent="0.2">
      <c r="A16" s="42"/>
      <c r="C16" s="92">
        <f ca="1">W14+1</f>
        <v>45802</v>
      </c>
      <c r="D16" s="93"/>
      <c r="E16" s="45"/>
      <c r="F16" s="78"/>
      <c r="G16" s="45"/>
      <c r="H16" s="78"/>
      <c r="I16" s="101"/>
      <c r="J16" s="102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45803</v>
      </c>
      <c r="F17" s="91"/>
      <c r="G17" s="89">
        <f ca="1">E17+1</f>
        <v>45804</v>
      </c>
      <c r="H17" s="91"/>
      <c r="I17" s="89">
        <f ca="1">G17+1</f>
        <v>45805</v>
      </c>
      <c r="J17" s="91"/>
      <c r="K17" s="89">
        <f ca="1">I17+1</f>
        <v>45806</v>
      </c>
      <c r="L17" s="90"/>
      <c r="M17" s="90"/>
      <c r="N17" s="50"/>
      <c r="O17" s="89">
        <f ca="1">K17+1</f>
        <v>45807</v>
      </c>
      <c r="P17" s="90"/>
      <c r="Q17" s="90"/>
      <c r="R17" s="90"/>
      <c r="S17" s="90"/>
      <c r="T17" s="90"/>
      <c r="U17" s="90"/>
      <c r="V17" s="91"/>
      <c r="W17" s="89">
        <f ca="1">O17+1</f>
        <v>45808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126" t="s">
        <v>17</v>
      </c>
      <c r="D18" s="128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45809</v>
      </c>
      <c r="D19" s="93"/>
      <c r="E19" s="45"/>
      <c r="F19" s="78"/>
      <c r="G19" s="45"/>
      <c r="H19" s="78"/>
      <c r="I19" s="101"/>
      <c r="J19" s="102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45810</v>
      </c>
      <c r="F20" s="91"/>
      <c r="G20" s="89">
        <f ca="1">E20+1</f>
        <v>45811</v>
      </c>
      <c r="H20" s="91"/>
      <c r="I20" s="89">
        <f ca="1">G20+1</f>
        <v>45812</v>
      </c>
      <c r="J20" s="91"/>
      <c r="K20" s="89">
        <f ca="1">I20+1</f>
        <v>45813</v>
      </c>
      <c r="L20" s="90"/>
      <c r="M20" s="90"/>
      <c r="N20" s="50"/>
      <c r="O20" s="89">
        <f ca="1">K20+1</f>
        <v>45814</v>
      </c>
      <c r="P20" s="90"/>
      <c r="Q20" s="90"/>
      <c r="R20" s="90"/>
      <c r="S20" s="90"/>
      <c r="T20" s="90"/>
      <c r="U20" s="90"/>
      <c r="V20" s="91"/>
      <c r="W20" s="89">
        <f ca="1">O20+1</f>
        <v>45815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45748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45809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4" zoomScaleNormal="100" workbookViewId="0">
      <selection activeCell="I9" sqref="I9:J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DATE(About!P8,6,1)</f>
        <v>45809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45809</v>
      </c>
      <c r="D4" s="85"/>
      <c r="E4" s="85">
        <f ca="1">E5</f>
        <v>45810</v>
      </c>
      <c r="F4" s="85"/>
      <c r="G4" s="85">
        <f ca="1">G5</f>
        <v>45811</v>
      </c>
      <c r="H4" s="85"/>
      <c r="I4" s="85">
        <f ca="1">I5</f>
        <v>45812</v>
      </c>
      <c r="J4" s="85"/>
      <c r="K4" s="85">
        <f ca="1">K5</f>
        <v>45813</v>
      </c>
      <c r="L4" s="85"/>
      <c r="M4" s="85"/>
      <c r="N4" s="37"/>
      <c r="O4" s="85">
        <f ca="1">O5</f>
        <v>45814</v>
      </c>
      <c r="P4" s="85"/>
      <c r="Q4" s="85"/>
      <c r="R4" s="85"/>
      <c r="S4" s="85"/>
      <c r="T4" s="85"/>
      <c r="U4" s="85"/>
      <c r="V4" s="85"/>
      <c r="W4" s="85">
        <f ca="1">W5</f>
        <v>45815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45809</v>
      </c>
      <c r="D5" s="93"/>
      <c r="E5" s="92">
        <f ca="1">C5+1</f>
        <v>45810</v>
      </c>
      <c r="F5" s="93"/>
      <c r="G5" s="92">
        <f ca="1">E5+1</f>
        <v>45811</v>
      </c>
      <c r="H5" s="93"/>
      <c r="I5" s="124">
        <f ca="1">G5+1</f>
        <v>45812</v>
      </c>
      <c r="J5" s="125"/>
      <c r="K5" s="92">
        <f ca="1">I5+1</f>
        <v>45813</v>
      </c>
      <c r="L5" s="95"/>
      <c r="M5" s="95"/>
      <c r="N5" s="77"/>
      <c r="O5" s="92">
        <f ca="1">K5+1</f>
        <v>45814</v>
      </c>
      <c r="P5" s="95"/>
      <c r="Q5" s="95"/>
      <c r="R5" s="95"/>
      <c r="S5" s="95"/>
      <c r="T5" s="95"/>
      <c r="U5" s="95"/>
      <c r="V5" s="93"/>
      <c r="W5" s="92">
        <f ca="1">O5+1</f>
        <v>45815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141" t="s">
        <v>38</v>
      </c>
      <c r="P6" s="142"/>
      <c r="Q6" s="142"/>
      <c r="R6" s="142"/>
      <c r="S6" s="142"/>
      <c r="T6" s="142"/>
      <c r="U6" s="142"/>
      <c r="V6" s="143"/>
      <c r="W6" s="135" t="s">
        <v>22</v>
      </c>
      <c r="X6" s="136"/>
      <c r="Y6" s="136"/>
      <c r="Z6" s="136"/>
      <c r="AA6" s="136"/>
      <c r="AB6" s="136"/>
      <c r="AC6" s="136"/>
      <c r="AD6" s="137"/>
      <c r="AE6" s="7"/>
      <c r="AF6" s="42"/>
    </row>
    <row r="7" spans="1:36" ht="9.9499999999999993" customHeight="1" x14ac:dyDescent="0.2">
      <c r="A7" s="1"/>
      <c r="C7" s="92">
        <f ca="1">W5+1</f>
        <v>45816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45817</v>
      </c>
      <c r="F8" s="91"/>
      <c r="G8" s="89">
        <f ca="1">E8+1</f>
        <v>45818</v>
      </c>
      <c r="H8" s="91"/>
      <c r="I8" s="89">
        <f ca="1">G8+1</f>
        <v>45819</v>
      </c>
      <c r="J8" s="91"/>
      <c r="K8" s="89">
        <f ca="1">I8+1</f>
        <v>45820</v>
      </c>
      <c r="L8" s="90"/>
      <c r="M8" s="90"/>
      <c r="N8" s="50"/>
      <c r="O8" s="89">
        <f ca="1">K8+1</f>
        <v>45821</v>
      </c>
      <c r="P8" s="90"/>
      <c r="Q8" s="90"/>
      <c r="R8" s="90"/>
      <c r="S8" s="90"/>
      <c r="T8" s="90"/>
      <c r="U8" s="90"/>
      <c r="V8" s="91"/>
      <c r="W8" s="89">
        <f ca="1">O8+1</f>
        <v>45822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167" t="s">
        <v>35</v>
      </c>
      <c r="D9" s="168"/>
      <c r="E9" s="82"/>
      <c r="F9" s="84"/>
      <c r="G9" s="109" t="s">
        <v>29</v>
      </c>
      <c r="H9" s="111"/>
      <c r="I9" s="82"/>
      <c r="J9" s="84"/>
      <c r="K9" s="82"/>
      <c r="L9" s="83"/>
      <c r="M9" s="83"/>
      <c r="N9" s="84"/>
      <c r="O9" s="167" t="s">
        <v>53</v>
      </c>
      <c r="P9" s="190"/>
      <c r="Q9" s="190"/>
      <c r="R9" s="190"/>
      <c r="S9" s="190"/>
      <c r="T9" s="190"/>
      <c r="U9" s="190"/>
      <c r="V9" s="168"/>
      <c r="W9" s="163" t="s">
        <v>32</v>
      </c>
      <c r="X9" s="164"/>
      <c r="Y9" s="164"/>
      <c r="Z9" s="164"/>
      <c r="AA9" s="164"/>
      <c r="AB9" s="164"/>
      <c r="AC9" s="164"/>
      <c r="AD9" s="165"/>
      <c r="AE9" s="7"/>
      <c r="AF9" s="42"/>
    </row>
    <row r="10" spans="1:36" s="43" customFormat="1" ht="9.9499999999999993" customHeight="1" x14ac:dyDescent="0.2">
      <c r="A10" s="42"/>
      <c r="C10" s="92">
        <f ca="1">W8+1</f>
        <v>45823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45824</v>
      </c>
      <c r="F11" s="91"/>
      <c r="G11" s="89">
        <f ca="1">E11+1</f>
        <v>45825</v>
      </c>
      <c r="H11" s="91"/>
      <c r="I11" s="89">
        <f ca="1">G11+1</f>
        <v>45826</v>
      </c>
      <c r="J11" s="91"/>
      <c r="K11" s="89">
        <f ca="1">I11+1</f>
        <v>45827</v>
      </c>
      <c r="L11" s="90"/>
      <c r="M11" s="90"/>
      <c r="N11" s="50"/>
      <c r="O11" s="89">
        <f ca="1">K11+1</f>
        <v>45828</v>
      </c>
      <c r="P11" s="90"/>
      <c r="Q11" s="90"/>
      <c r="R11" s="90"/>
      <c r="S11" s="90"/>
      <c r="T11" s="90"/>
      <c r="U11" s="90"/>
      <c r="V11" s="91"/>
      <c r="W11" s="89">
        <f ca="1">O11+1</f>
        <v>45829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151" t="s">
        <v>34</v>
      </c>
      <c r="X12" s="152"/>
      <c r="Y12" s="152"/>
      <c r="Z12" s="152"/>
      <c r="AA12" s="152"/>
      <c r="AB12" s="152"/>
      <c r="AC12" s="152"/>
      <c r="AD12" s="153"/>
      <c r="AE12" s="7"/>
      <c r="AF12" s="42"/>
    </row>
    <row r="13" spans="1:36" s="43" customFormat="1" ht="9.9499999999999993" customHeight="1" x14ac:dyDescent="0.2">
      <c r="A13" s="42"/>
      <c r="C13" s="92">
        <f ca="1">W11+1</f>
        <v>45830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45831</v>
      </c>
      <c r="F14" s="91"/>
      <c r="G14" s="89">
        <f ca="1">E14+1</f>
        <v>45832</v>
      </c>
      <c r="H14" s="91"/>
      <c r="I14" s="89">
        <f ca="1">G14+1</f>
        <v>45833</v>
      </c>
      <c r="J14" s="91"/>
      <c r="K14" s="89">
        <f ca="1">I14+1</f>
        <v>45834</v>
      </c>
      <c r="L14" s="90"/>
      <c r="M14" s="90"/>
      <c r="N14" s="50"/>
      <c r="O14" s="89">
        <f ca="1">K14+1</f>
        <v>45835</v>
      </c>
      <c r="P14" s="90"/>
      <c r="Q14" s="90"/>
      <c r="R14" s="90"/>
      <c r="S14" s="90"/>
      <c r="T14" s="90"/>
      <c r="U14" s="90"/>
      <c r="V14" s="91"/>
      <c r="W14" s="89">
        <f ca="1">O14+1</f>
        <v>45836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126" t="s">
        <v>17</v>
      </c>
      <c r="D15" s="128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45837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45838</v>
      </c>
      <c r="F17" s="91"/>
      <c r="G17" s="89">
        <f ca="1">E17+1</f>
        <v>45839</v>
      </c>
      <c r="H17" s="91"/>
      <c r="I17" s="89">
        <f ca="1">G17+1</f>
        <v>45840</v>
      </c>
      <c r="J17" s="91"/>
      <c r="K17" s="89">
        <f ca="1">I17+1</f>
        <v>45841</v>
      </c>
      <c r="L17" s="90"/>
      <c r="M17" s="90"/>
      <c r="N17" s="50"/>
      <c r="O17" s="89">
        <f ca="1">K17+1</f>
        <v>45842</v>
      </c>
      <c r="P17" s="90"/>
      <c r="Q17" s="90"/>
      <c r="R17" s="90"/>
      <c r="S17" s="90"/>
      <c r="T17" s="90"/>
      <c r="U17" s="90"/>
      <c r="V17" s="91"/>
      <c r="W17" s="89">
        <f ca="1">O17+1</f>
        <v>45843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45844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45845</v>
      </c>
      <c r="F20" s="91"/>
      <c r="G20" s="89">
        <f ca="1">E20+1</f>
        <v>45846</v>
      </c>
      <c r="H20" s="91"/>
      <c r="I20" s="89">
        <f ca="1">G20+1</f>
        <v>45847</v>
      </c>
      <c r="J20" s="91"/>
      <c r="K20" s="89">
        <f ca="1">I20+1</f>
        <v>45848</v>
      </c>
      <c r="L20" s="90"/>
      <c r="M20" s="90"/>
      <c r="N20" s="50"/>
      <c r="O20" s="89">
        <f ca="1">K20+1</f>
        <v>45849</v>
      </c>
      <c r="P20" s="90"/>
      <c r="Q20" s="90"/>
      <c r="R20" s="90"/>
      <c r="S20" s="90"/>
      <c r="T20" s="90"/>
      <c r="U20" s="90"/>
      <c r="V20" s="91"/>
      <c r="W20" s="89">
        <f ca="1">O20+1</f>
        <v>45850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45778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45839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abSelected="1" topLeftCell="A6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DATE(About!P8,7,1)</f>
        <v>45839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45837</v>
      </c>
      <c r="D4" s="85"/>
      <c r="E4" s="85">
        <f ca="1">E5</f>
        <v>45838</v>
      </c>
      <c r="F4" s="85"/>
      <c r="G4" s="85">
        <f ca="1">G5</f>
        <v>45839</v>
      </c>
      <c r="H4" s="85"/>
      <c r="I4" s="85">
        <f ca="1">I5</f>
        <v>45840</v>
      </c>
      <c r="J4" s="85"/>
      <c r="K4" s="85">
        <f ca="1">K5</f>
        <v>45841</v>
      </c>
      <c r="L4" s="85"/>
      <c r="M4" s="85"/>
      <c r="N4" s="37"/>
      <c r="O4" s="85">
        <f ca="1">O5</f>
        <v>45842</v>
      </c>
      <c r="P4" s="85"/>
      <c r="Q4" s="85"/>
      <c r="R4" s="85"/>
      <c r="S4" s="85"/>
      <c r="T4" s="85"/>
      <c r="U4" s="85"/>
      <c r="V4" s="85"/>
      <c r="W4" s="85">
        <f ca="1">W5</f>
        <v>45843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45837</v>
      </c>
      <c r="D5" s="93"/>
      <c r="E5" s="92">
        <f ca="1">C5+1</f>
        <v>45838</v>
      </c>
      <c r="F5" s="93"/>
      <c r="G5" s="92">
        <f ca="1">E5+1</f>
        <v>45839</v>
      </c>
      <c r="H5" s="93"/>
      <c r="I5" s="92">
        <f ca="1">G5+1</f>
        <v>45840</v>
      </c>
      <c r="J5" s="93"/>
      <c r="K5" s="92">
        <f ca="1">I5+1</f>
        <v>45841</v>
      </c>
      <c r="L5" s="95"/>
      <c r="M5" s="95"/>
      <c r="N5" s="77"/>
      <c r="O5" s="92">
        <f ca="1">K5+1</f>
        <v>45842</v>
      </c>
      <c r="P5" s="95"/>
      <c r="Q5" s="95"/>
      <c r="R5" s="95"/>
      <c r="S5" s="95"/>
      <c r="T5" s="95"/>
      <c r="U5" s="95"/>
      <c r="V5" s="93"/>
      <c r="W5" s="92">
        <f ca="1">O5+1</f>
        <v>45843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191" t="s">
        <v>55</v>
      </c>
      <c r="H6" s="192"/>
      <c r="I6" s="191" t="s">
        <v>55</v>
      </c>
      <c r="J6" s="192"/>
      <c r="K6" s="82"/>
      <c r="L6" s="83"/>
      <c r="M6" s="83"/>
      <c r="N6" s="84"/>
      <c r="O6" s="132" t="s">
        <v>20</v>
      </c>
      <c r="P6" s="133"/>
      <c r="Q6" s="133"/>
      <c r="R6" s="133"/>
      <c r="S6" s="133"/>
      <c r="T6" s="133"/>
      <c r="U6" s="133"/>
      <c r="V6" s="134"/>
      <c r="W6" s="132" t="s">
        <v>20</v>
      </c>
      <c r="X6" s="133"/>
      <c r="Y6" s="133"/>
      <c r="Z6" s="133"/>
      <c r="AA6" s="133"/>
      <c r="AB6" s="133"/>
      <c r="AC6" s="133"/>
      <c r="AD6" s="134"/>
      <c r="AE6" s="7"/>
      <c r="AF6" s="42"/>
    </row>
    <row r="7" spans="1:36" ht="9.9499999999999993" customHeight="1" x14ac:dyDescent="0.2">
      <c r="A7" s="1"/>
      <c r="C7" s="92">
        <f ca="1">W5+1</f>
        <v>45844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45845</v>
      </c>
      <c r="F8" s="91"/>
      <c r="G8" s="89">
        <f ca="1">E8+1</f>
        <v>45846</v>
      </c>
      <c r="H8" s="91"/>
      <c r="I8" s="89">
        <f ca="1">G8+1</f>
        <v>45847</v>
      </c>
      <c r="J8" s="91"/>
      <c r="K8" s="89">
        <f ca="1">I8+1</f>
        <v>45848</v>
      </c>
      <c r="L8" s="90"/>
      <c r="M8" s="90"/>
      <c r="N8" s="50"/>
      <c r="O8" s="89">
        <f ca="1">K8+1</f>
        <v>45849</v>
      </c>
      <c r="P8" s="90"/>
      <c r="Q8" s="90"/>
      <c r="R8" s="90"/>
      <c r="S8" s="90"/>
      <c r="T8" s="90"/>
      <c r="U8" s="90"/>
      <c r="V8" s="91"/>
      <c r="W8" s="89">
        <f ca="1">O8+1</f>
        <v>45850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132" t="s">
        <v>21</v>
      </c>
      <c r="X9" s="133"/>
      <c r="Y9" s="133"/>
      <c r="Z9" s="133"/>
      <c r="AA9" s="133"/>
      <c r="AB9" s="133"/>
      <c r="AC9" s="133"/>
      <c r="AD9" s="134"/>
      <c r="AE9" s="7"/>
      <c r="AF9" s="42"/>
    </row>
    <row r="10" spans="1:36" s="43" customFormat="1" ht="9.9499999999999993" customHeight="1" x14ac:dyDescent="0.2">
      <c r="A10" s="42"/>
      <c r="C10" s="92">
        <f ca="1">W8+1</f>
        <v>45851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45852</v>
      </c>
      <c r="F11" s="91"/>
      <c r="G11" s="89">
        <f ca="1">E11+1</f>
        <v>45853</v>
      </c>
      <c r="H11" s="91"/>
      <c r="I11" s="89">
        <f ca="1">G11+1</f>
        <v>45854</v>
      </c>
      <c r="J11" s="91"/>
      <c r="K11" s="89">
        <f ca="1">I11+1</f>
        <v>45855</v>
      </c>
      <c r="L11" s="90"/>
      <c r="M11" s="90"/>
      <c r="N11" s="50"/>
      <c r="O11" s="89">
        <f ca="1">K11+1</f>
        <v>45856</v>
      </c>
      <c r="P11" s="90"/>
      <c r="Q11" s="90"/>
      <c r="R11" s="90"/>
      <c r="S11" s="90"/>
      <c r="T11" s="90"/>
      <c r="U11" s="90"/>
      <c r="V11" s="91"/>
      <c r="W11" s="89">
        <f ca="1">O11+1</f>
        <v>45857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115" t="s">
        <v>39</v>
      </c>
      <c r="X12" s="116"/>
      <c r="Y12" s="116"/>
      <c r="Z12" s="116"/>
      <c r="AA12" s="116"/>
      <c r="AB12" s="116"/>
      <c r="AC12" s="116"/>
      <c r="AD12" s="117"/>
      <c r="AE12" s="7"/>
      <c r="AF12" s="42"/>
    </row>
    <row r="13" spans="1:36" s="43" customFormat="1" ht="9.9499999999999993" customHeight="1" x14ac:dyDescent="0.2">
      <c r="A13" s="42"/>
      <c r="C13" s="92">
        <f ca="1">W11+1</f>
        <v>45858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45859</v>
      </c>
      <c r="F14" s="91"/>
      <c r="G14" s="89">
        <f ca="1">E14+1</f>
        <v>45860</v>
      </c>
      <c r="H14" s="91"/>
      <c r="I14" s="89">
        <f ca="1">G14+1</f>
        <v>45861</v>
      </c>
      <c r="J14" s="91"/>
      <c r="K14" s="89">
        <f ca="1">I14+1</f>
        <v>45862</v>
      </c>
      <c r="L14" s="90"/>
      <c r="M14" s="90"/>
      <c r="N14" s="50"/>
      <c r="O14" s="89">
        <f ca="1">K14+1</f>
        <v>45863</v>
      </c>
      <c r="P14" s="90"/>
      <c r="Q14" s="90"/>
      <c r="R14" s="90"/>
      <c r="S14" s="90"/>
      <c r="T14" s="90"/>
      <c r="U14" s="90"/>
      <c r="V14" s="91"/>
      <c r="W14" s="89">
        <f ca="1">O14+1</f>
        <v>45864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112" t="s">
        <v>58</v>
      </c>
      <c r="D15" s="114"/>
      <c r="E15" s="112" t="s">
        <v>58</v>
      </c>
      <c r="F15" s="114"/>
      <c r="G15" s="112" t="s">
        <v>58</v>
      </c>
      <c r="H15" s="114"/>
      <c r="I15" s="112" t="s">
        <v>58</v>
      </c>
      <c r="J15" s="114"/>
      <c r="K15" s="112" t="s">
        <v>58</v>
      </c>
      <c r="L15" s="113"/>
      <c r="M15" s="113"/>
      <c r="N15" s="114"/>
      <c r="O15" s="129" t="s">
        <v>59</v>
      </c>
      <c r="P15" s="130"/>
      <c r="Q15" s="130"/>
      <c r="R15" s="130"/>
      <c r="S15" s="130"/>
      <c r="T15" s="130"/>
      <c r="U15" s="130"/>
      <c r="V15" s="131"/>
      <c r="W15" s="112" t="s">
        <v>58</v>
      </c>
      <c r="X15" s="113"/>
      <c r="Y15" s="113"/>
      <c r="Z15" s="113"/>
      <c r="AA15" s="113"/>
      <c r="AB15" s="113"/>
      <c r="AC15" s="113"/>
      <c r="AD15" s="114"/>
      <c r="AE15" s="7"/>
      <c r="AF15" s="42"/>
    </row>
    <row r="16" spans="1:36" s="43" customFormat="1" ht="9.9499999999999993" customHeight="1" x14ac:dyDescent="0.2">
      <c r="A16" s="42"/>
      <c r="C16" s="92">
        <f ca="1">W14+1</f>
        <v>45865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45866</v>
      </c>
      <c r="F17" s="91"/>
      <c r="G17" s="89">
        <f ca="1">E17+1</f>
        <v>45867</v>
      </c>
      <c r="H17" s="91"/>
      <c r="I17" s="89">
        <f ca="1">G17+1</f>
        <v>45868</v>
      </c>
      <c r="J17" s="91"/>
      <c r="K17" s="46">
        <f ca="1">I17+1</f>
        <v>45869</v>
      </c>
      <c r="L17" s="51"/>
      <c r="M17" s="51"/>
      <c r="N17" s="69"/>
      <c r="O17" s="89">
        <f ca="1">K17+1</f>
        <v>45870</v>
      </c>
      <c r="P17" s="90"/>
      <c r="Q17" s="90"/>
      <c r="R17" s="90"/>
      <c r="S17" s="90"/>
      <c r="T17" s="90"/>
      <c r="U17" s="90"/>
      <c r="V17" s="91"/>
      <c r="W17" s="89">
        <f ca="1">O17+1</f>
        <v>45871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45872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45873</v>
      </c>
      <c r="F20" s="91"/>
      <c r="G20" s="89">
        <f ca="1">E20+1</f>
        <v>45874</v>
      </c>
      <c r="H20" s="91"/>
      <c r="I20" s="89">
        <f ca="1">G20+1</f>
        <v>45875</v>
      </c>
      <c r="J20" s="91"/>
      <c r="K20" s="46">
        <f ca="1">I20+1</f>
        <v>45876</v>
      </c>
      <c r="L20" s="51"/>
      <c r="M20" s="51"/>
      <c r="N20" s="69"/>
      <c r="O20" s="89">
        <f ca="1">K20+1</f>
        <v>45877</v>
      </c>
      <c r="P20" s="90"/>
      <c r="Q20" s="90"/>
      <c r="R20" s="90"/>
      <c r="S20" s="90"/>
      <c r="T20" s="90"/>
      <c r="U20" s="90"/>
      <c r="V20" s="91"/>
      <c r="W20" s="89">
        <f ca="1">O20+1</f>
        <v>45878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45809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45870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5" zoomScaleNormal="100" workbookViewId="0">
      <selection activeCell="K9" sqref="K9:N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DATE(About!P8,8,1)</f>
        <v>45870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45865</v>
      </c>
      <c r="D4" s="85"/>
      <c r="E4" s="85">
        <f ca="1">E5</f>
        <v>45866</v>
      </c>
      <c r="F4" s="85"/>
      <c r="G4" s="85">
        <f ca="1">G5</f>
        <v>45867</v>
      </c>
      <c r="H4" s="85"/>
      <c r="I4" s="85">
        <f ca="1">I5</f>
        <v>45868</v>
      </c>
      <c r="J4" s="85"/>
      <c r="K4" s="85">
        <f ca="1">K5</f>
        <v>45869</v>
      </c>
      <c r="L4" s="85"/>
      <c r="M4" s="85"/>
      <c r="N4" s="37"/>
      <c r="O4" s="85">
        <f ca="1">O5</f>
        <v>45870</v>
      </c>
      <c r="P4" s="85"/>
      <c r="Q4" s="85"/>
      <c r="R4" s="85"/>
      <c r="S4" s="85"/>
      <c r="T4" s="85"/>
      <c r="U4" s="85"/>
      <c r="V4" s="85"/>
      <c r="W4" s="85">
        <f ca="1">W5</f>
        <v>45871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45865</v>
      </c>
      <c r="D5" s="93"/>
      <c r="E5" s="92">
        <f ca="1">C5+1</f>
        <v>45866</v>
      </c>
      <c r="F5" s="93"/>
      <c r="G5" s="92">
        <f ca="1">E5+1</f>
        <v>45867</v>
      </c>
      <c r="H5" s="93"/>
      <c r="I5" s="92">
        <f ca="1">G5+1</f>
        <v>45868</v>
      </c>
      <c r="J5" s="93"/>
      <c r="K5" s="92">
        <f ca="1">I5+1</f>
        <v>45869</v>
      </c>
      <c r="L5" s="95"/>
      <c r="M5" s="95"/>
      <c r="N5" s="77"/>
      <c r="O5" s="92">
        <f ca="1">K5+1</f>
        <v>45870</v>
      </c>
      <c r="P5" s="95"/>
      <c r="Q5" s="95"/>
      <c r="R5" s="95"/>
      <c r="S5" s="95"/>
      <c r="T5" s="95"/>
      <c r="U5" s="95"/>
      <c r="V5" s="93"/>
      <c r="W5" s="92">
        <f ca="1">O5+1</f>
        <v>45871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109" t="s">
        <v>45</v>
      </c>
      <c r="P6" s="110"/>
      <c r="Q6" s="110"/>
      <c r="R6" s="110"/>
      <c r="S6" s="110"/>
      <c r="T6" s="110"/>
      <c r="U6" s="110"/>
      <c r="V6" s="111"/>
      <c r="W6" s="118" t="s">
        <v>33</v>
      </c>
      <c r="X6" s="119"/>
      <c r="Y6" s="119"/>
      <c r="Z6" s="119"/>
      <c r="AA6" s="119"/>
      <c r="AB6" s="119"/>
      <c r="AC6" s="119"/>
      <c r="AD6" s="120"/>
      <c r="AE6" s="7"/>
      <c r="AF6" s="42"/>
    </row>
    <row r="7" spans="1:36" ht="9.9499999999999993" customHeight="1" x14ac:dyDescent="0.2">
      <c r="A7" s="1"/>
      <c r="C7" s="92">
        <f ca="1">W5+1</f>
        <v>45872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45873</v>
      </c>
      <c r="F8" s="91"/>
      <c r="G8" s="89">
        <f ca="1">E8+1</f>
        <v>45874</v>
      </c>
      <c r="H8" s="91"/>
      <c r="I8" s="89">
        <f ca="1">G8+1</f>
        <v>45875</v>
      </c>
      <c r="J8" s="91"/>
      <c r="K8" s="89">
        <f ca="1">I8+1</f>
        <v>45876</v>
      </c>
      <c r="L8" s="90"/>
      <c r="M8" s="90"/>
      <c r="N8" s="50"/>
      <c r="O8" s="89">
        <f ca="1">K8+1</f>
        <v>45877</v>
      </c>
      <c r="P8" s="90"/>
      <c r="Q8" s="90"/>
      <c r="R8" s="90"/>
      <c r="S8" s="90"/>
      <c r="T8" s="90"/>
      <c r="U8" s="90"/>
      <c r="V8" s="91"/>
      <c r="W8" s="89">
        <f ca="1">O8+1</f>
        <v>45878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169" t="s">
        <v>40</v>
      </c>
      <c r="P9" s="170"/>
      <c r="Q9" s="170"/>
      <c r="R9" s="170"/>
      <c r="S9" s="170"/>
      <c r="T9" s="170"/>
      <c r="U9" s="170"/>
      <c r="V9" s="171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45879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45880</v>
      </c>
      <c r="F11" s="91"/>
      <c r="G11" s="89">
        <f ca="1">E11+1</f>
        <v>45881</v>
      </c>
      <c r="H11" s="91"/>
      <c r="I11" s="89">
        <f ca="1">G11+1</f>
        <v>45882</v>
      </c>
      <c r="J11" s="91"/>
      <c r="K11" s="89">
        <f ca="1">I11+1</f>
        <v>45883</v>
      </c>
      <c r="L11" s="90"/>
      <c r="M11" s="90"/>
      <c r="N11" s="50"/>
      <c r="O11" s="89">
        <f ca="1">K11+1</f>
        <v>45884</v>
      </c>
      <c r="P11" s="90"/>
      <c r="Q11" s="90"/>
      <c r="R11" s="90"/>
      <c r="S11" s="90"/>
      <c r="T11" s="90"/>
      <c r="U11" s="90"/>
      <c r="V11" s="91"/>
      <c r="W11" s="89">
        <f ca="1">O11+1</f>
        <v>45885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193" t="s">
        <v>56</v>
      </c>
      <c r="D12" s="194"/>
      <c r="E12" s="193" t="s">
        <v>56</v>
      </c>
      <c r="F12" s="194"/>
      <c r="G12" s="193" t="s">
        <v>56</v>
      </c>
      <c r="H12" s="194"/>
      <c r="I12" s="193" t="s">
        <v>56</v>
      </c>
      <c r="J12" s="194"/>
      <c r="K12" s="193" t="s">
        <v>56</v>
      </c>
      <c r="L12" s="195"/>
      <c r="M12" s="195"/>
      <c r="N12" s="194"/>
      <c r="O12" s="193" t="s">
        <v>56</v>
      </c>
      <c r="P12" s="195"/>
      <c r="Q12" s="195"/>
      <c r="R12" s="195"/>
      <c r="S12" s="195"/>
      <c r="T12" s="195"/>
      <c r="U12" s="195"/>
      <c r="V12" s="194"/>
      <c r="W12" s="175" t="s">
        <v>57</v>
      </c>
      <c r="X12" s="176"/>
      <c r="Y12" s="176"/>
      <c r="Z12" s="176"/>
      <c r="AA12" s="176"/>
      <c r="AB12" s="176"/>
      <c r="AC12" s="176"/>
      <c r="AD12" s="177"/>
      <c r="AE12" s="7"/>
      <c r="AF12" s="42"/>
    </row>
    <row r="13" spans="1:36" s="43" customFormat="1" ht="9.9499999999999993" customHeight="1" x14ac:dyDescent="0.2">
      <c r="A13" s="42"/>
      <c r="C13" s="92">
        <f ca="1">W11+1</f>
        <v>45886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45887</v>
      </c>
      <c r="F14" s="91"/>
      <c r="G14" s="89">
        <f ca="1">E14+1</f>
        <v>45888</v>
      </c>
      <c r="H14" s="91"/>
      <c r="I14" s="89">
        <f ca="1">G14+1</f>
        <v>45889</v>
      </c>
      <c r="J14" s="91"/>
      <c r="K14" s="89">
        <f ca="1">I14+1</f>
        <v>45890</v>
      </c>
      <c r="L14" s="90"/>
      <c r="M14" s="90"/>
      <c r="N14" s="50"/>
      <c r="O14" s="89">
        <f ca="1">K14+1</f>
        <v>45891</v>
      </c>
      <c r="P14" s="90"/>
      <c r="Q14" s="90"/>
      <c r="R14" s="90"/>
      <c r="S14" s="90"/>
      <c r="T14" s="90"/>
      <c r="U14" s="90"/>
      <c r="V14" s="91"/>
      <c r="W14" s="89">
        <f ca="1">O14+1</f>
        <v>45892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45893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45894</v>
      </c>
      <c r="F17" s="91"/>
      <c r="G17" s="89">
        <f ca="1">E17+1</f>
        <v>45895</v>
      </c>
      <c r="H17" s="91"/>
      <c r="I17" s="89">
        <f ca="1">G17+1</f>
        <v>45896</v>
      </c>
      <c r="J17" s="91"/>
      <c r="K17" s="46">
        <f ca="1">I17+1</f>
        <v>45897</v>
      </c>
      <c r="L17" s="51"/>
      <c r="M17" s="51"/>
      <c r="N17" s="69"/>
      <c r="O17" s="89">
        <f ca="1">K17+1</f>
        <v>45898</v>
      </c>
      <c r="P17" s="90"/>
      <c r="Q17" s="90"/>
      <c r="R17" s="90"/>
      <c r="S17" s="90"/>
      <c r="T17" s="90"/>
      <c r="U17" s="90"/>
      <c r="V17" s="91"/>
      <c r="W17" s="89">
        <f ca="1">O17+1</f>
        <v>45899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73"/>
      <c r="L18" s="14"/>
      <c r="M18" s="14"/>
      <c r="N18" s="44"/>
      <c r="O18" s="82"/>
      <c r="P18" s="83"/>
      <c r="Q18" s="83"/>
      <c r="R18" s="83"/>
      <c r="S18" s="83"/>
      <c r="T18" s="83"/>
      <c r="U18" s="83"/>
      <c r="V18" s="84"/>
      <c r="W18" s="126" t="s">
        <v>18</v>
      </c>
      <c r="X18" s="127"/>
      <c r="Y18" s="127"/>
      <c r="Z18" s="127"/>
      <c r="AA18" s="127"/>
      <c r="AB18" s="127"/>
      <c r="AC18" s="127"/>
      <c r="AD18" s="128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45900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45901</v>
      </c>
      <c r="F20" s="91"/>
      <c r="G20" s="89">
        <f ca="1">E20+1</f>
        <v>45902</v>
      </c>
      <c r="H20" s="91"/>
      <c r="I20" s="89">
        <f ca="1">G20+1</f>
        <v>45903</v>
      </c>
      <c r="J20" s="91"/>
      <c r="K20" s="46">
        <f ca="1">I20+1</f>
        <v>45904</v>
      </c>
      <c r="L20" s="51"/>
      <c r="M20" s="51"/>
      <c r="N20" s="69"/>
      <c r="O20" s="89">
        <f ca="1">K20+1</f>
        <v>45905</v>
      </c>
      <c r="P20" s="90"/>
      <c r="Q20" s="90"/>
      <c r="R20" s="90"/>
      <c r="S20" s="90"/>
      <c r="T20" s="90"/>
      <c r="U20" s="90"/>
      <c r="V20" s="91"/>
      <c r="W20" s="89">
        <f ca="1">O20+1</f>
        <v>45906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73"/>
      <c r="L21" s="14"/>
      <c r="M21" s="14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45839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45901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6" zoomScaleNormal="100" workbookViewId="0">
      <selection activeCell="G11" sqref="G11:H11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DATE(About!P8,9,1)</f>
        <v>45901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45900</v>
      </c>
      <c r="D4" s="85"/>
      <c r="E4" s="85">
        <f ca="1">E5</f>
        <v>45901</v>
      </c>
      <c r="F4" s="85"/>
      <c r="G4" s="85">
        <f ca="1">G5</f>
        <v>45902</v>
      </c>
      <c r="H4" s="85"/>
      <c r="I4" s="85">
        <f ca="1">I5</f>
        <v>45903</v>
      </c>
      <c r="J4" s="85"/>
      <c r="K4" s="85">
        <f ca="1">K5</f>
        <v>45904</v>
      </c>
      <c r="L4" s="85"/>
      <c r="M4" s="85"/>
      <c r="N4" s="37"/>
      <c r="O4" s="85">
        <f ca="1">O5</f>
        <v>45905</v>
      </c>
      <c r="P4" s="85"/>
      <c r="Q4" s="85"/>
      <c r="R4" s="85"/>
      <c r="S4" s="85"/>
      <c r="T4" s="85"/>
      <c r="U4" s="85"/>
      <c r="V4" s="85"/>
      <c r="W4" s="85">
        <f ca="1">W5</f>
        <v>45906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45900</v>
      </c>
      <c r="D5" s="93"/>
      <c r="E5" s="92">
        <f ca="1">C5+1</f>
        <v>45901</v>
      </c>
      <c r="F5" s="93"/>
      <c r="G5" s="92">
        <f ca="1">E5+1</f>
        <v>45902</v>
      </c>
      <c r="H5" s="93"/>
      <c r="I5" s="92">
        <f ca="1">G5+1</f>
        <v>45903</v>
      </c>
      <c r="J5" s="93"/>
      <c r="K5" s="92">
        <f ca="1">I5+1</f>
        <v>45904</v>
      </c>
      <c r="L5" s="95"/>
      <c r="M5" s="95"/>
      <c r="N5" s="77"/>
      <c r="O5" s="92">
        <f ca="1">K5+1</f>
        <v>45905</v>
      </c>
      <c r="P5" s="95"/>
      <c r="Q5" s="95"/>
      <c r="R5" s="95"/>
      <c r="S5" s="95"/>
      <c r="T5" s="95"/>
      <c r="U5" s="95"/>
      <c r="V5" s="93"/>
      <c r="W5" s="92">
        <f ca="1">O5+1</f>
        <v>45906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126" t="s">
        <v>18</v>
      </c>
      <c r="F6" s="128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115" t="s">
        <v>15</v>
      </c>
      <c r="X6" s="116"/>
      <c r="Y6" s="116"/>
      <c r="Z6" s="116"/>
      <c r="AA6" s="116"/>
      <c r="AB6" s="116"/>
      <c r="AC6" s="116"/>
      <c r="AD6" s="117"/>
      <c r="AE6" s="7"/>
      <c r="AF6" s="42"/>
    </row>
    <row r="7" spans="1:36" ht="9.9499999999999993" customHeight="1" x14ac:dyDescent="0.2">
      <c r="A7" s="1"/>
      <c r="C7" s="92">
        <f ca="1">W5+1</f>
        <v>45907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45908</v>
      </c>
      <c r="F8" s="91"/>
      <c r="G8" s="89">
        <f ca="1">E8+1</f>
        <v>45909</v>
      </c>
      <c r="H8" s="91"/>
      <c r="I8" s="89">
        <f ca="1">G8+1</f>
        <v>45910</v>
      </c>
      <c r="J8" s="91"/>
      <c r="K8" s="89">
        <f ca="1">I8+1</f>
        <v>45911</v>
      </c>
      <c r="L8" s="90"/>
      <c r="M8" s="90"/>
      <c r="N8" s="50"/>
      <c r="O8" s="89">
        <f ca="1">K8+1</f>
        <v>45912</v>
      </c>
      <c r="P8" s="90"/>
      <c r="Q8" s="90"/>
      <c r="R8" s="90"/>
      <c r="S8" s="90"/>
      <c r="T8" s="90"/>
      <c r="U8" s="90"/>
      <c r="V8" s="91"/>
      <c r="W8" s="89">
        <f ca="1">O8+1</f>
        <v>45913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149" t="s">
        <v>44</v>
      </c>
      <c r="X9" s="166"/>
      <c r="Y9" s="166"/>
      <c r="Z9" s="166"/>
      <c r="AA9" s="166"/>
      <c r="AB9" s="166"/>
      <c r="AC9" s="166"/>
      <c r="AD9" s="150"/>
      <c r="AE9" s="7"/>
      <c r="AF9" s="42"/>
    </row>
    <row r="10" spans="1:36" s="43" customFormat="1" ht="9.9499999999999993" customHeight="1" x14ac:dyDescent="0.2">
      <c r="A10" s="42"/>
      <c r="C10" s="92">
        <f ca="1">W8+1</f>
        <v>45914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45915</v>
      </c>
      <c r="F11" s="91"/>
      <c r="G11" s="89">
        <f ca="1">E11+1</f>
        <v>45916</v>
      </c>
      <c r="H11" s="91"/>
      <c r="I11" s="89">
        <f ca="1">G11+1</f>
        <v>45917</v>
      </c>
      <c r="J11" s="91"/>
      <c r="K11" s="89">
        <f ca="1">I11+1</f>
        <v>45918</v>
      </c>
      <c r="L11" s="90"/>
      <c r="M11" s="90"/>
      <c r="N11" s="50"/>
      <c r="O11" s="89">
        <f ca="1">K11+1</f>
        <v>45919</v>
      </c>
      <c r="P11" s="90"/>
      <c r="Q11" s="90"/>
      <c r="R11" s="90"/>
      <c r="S11" s="90"/>
      <c r="T11" s="90"/>
      <c r="U11" s="90"/>
      <c r="V11" s="91"/>
      <c r="W11" s="89">
        <f ca="1">O11+1</f>
        <v>45920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178" t="s">
        <v>46</v>
      </c>
      <c r="P12" s="179"/>
      <c r="Q12" s="179"/>
      <c r="R12" s="179"/>
      <c r="S12" s="179"/>
      <c r="T12" s="179"/>
      <c r="U12" s="179"/>
      <c r="V12" s="180"/>
      <c r="W12" s="178" t="s">
        <v>47</v>
      </c>
      <c r="X12" s="179"/>
      <c r="Y12" s="179"/>
      <c r="Z12" s="179"/>
      <c r="AA12" s="179"/>
      <c r="AB12" s="179"/>
      <c r="AC12" s="179"/>
      <c r="AD12" s="180"/>
      <c r="AE12" s="7"/>
      <c r="AF12" s="42"/>
    </row>
    <row r="13" spans="1:36" s="43" customFormat="1" ht="9.9499999999999993" customHeight="1" x14ac:dyDescent="0.2">
      <c r="A13" s="42"/>
      <c r="C13" s="92">
        <f ca="1">W11+1</f>
        <v>45921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45922</v>
      </c>
      <c r="F14" s="91"/>
      <c r="G14" s="89">
        <f ca="1">E14+1</f>
        <v>45923</v>
      </c>
      <c r="H14" s="91"/>
      <c r="I14" s="89">
        <f ca="1">G14+1</f>
        <v>45924</v>
      </c>
      <c r="J14" s="91"/>
      <c r="K14" s="89">
        <f ca="1">I14+1</f>
        <v>45925</v>
      </c>
      <c r="L14" s="90"/>
      <c r="M14" s="90"/>
      <c r="N14" s="50"/>
      <c r="O14" s="89">
        <f ca="1">K14+1</f>
        <v>45926</v>
      </c>
      <c r="P14" s="90"/>
      <c r="Q14" s="90"/>
      <c r="R14" s="90"/>
      <c r="S14" s="90"/>
      <c r="T14" s="90"/>
      <c r="U14" s="90"/>
      <c r="V14" s="91"/>
      <c r="W14" s="89">
        <f ca="1">O14+1</f>
        <v>45927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181" t="s">
        <v>48</v>
      </c>
      <c r="D15" s="182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45928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45929</v>
      </c>
      <c r="F17" s="91"/>
      <c r="G17" s="89">
        <f ca="1">E17+1</f>
        <v>45930</v>
      </c>
      <c r="H17" s="91"/>
      <c r="I17" s="89">
        <f ca="1">G17+1</f>
        <v>45931</v>
      </c>
      <c r="J17" s="91"/>
      <c r="K17" s="46">
        <f ca="1">I17+1</f>
        <v>45932</v>
      </c>
      <c r="L17" s="51"/>
      <c r="M17" s="51"/>
      <c r="N17" s="69"/>
      <c r="O17" s="89">
        <f ca="1">K17+1</f>
        <v>45933</v>
      </c>
      <c r="P17" s="90"/>
      <c r="Q17" s="90"/>
      <c r="R17" s="90"/>
      <c r="S17" s="90"/>
      <c r="T17" s="90"/>
      <c r="U17" s="90"/>
      <c r="V17" s="91"/>
      <c r="W17" s="89">
        <f ca="1">O17+1</f>
        <v>45934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45935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45936</v>
      </c>
      <c r="F20" s="91"/>
      <c r="G20" s="89">
        <f ca="1">E20+1</f>
        <v>45937</v>
      </c>
      <c r="H20" s="91"/>
      <c r="I20" s="89">
        <f ca="1">G20+1</f>
        <v>45938</v>
      </c>
      <c r="J20" s="91"/>
      <c r="K20" s="46">
        <f ca="1">I20+1</f>
        <v>45939</v>
      </c>
      <c r="L20" s="51"/>
      <c r="M20" s="51"/>
      <c r="N20" s="69"/>
      <c r="O20" s="89">
        <f ca="1">K20+1</f>
        <v>45940</v>
      </c>
      <c r="P20" s="90"/>
      <c r="Q20" s="90"/>
      <c r="R20" s="90"/>
      <c r="S20" s="90"/>
      <c r="T20" s="90"/>
      <c r="U20" s="90"/>
      <c r="V20" s="91"/>
      <c r="W20" s="89">
        <f ca="1">O20+1</f>
        <v>45941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45870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45931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 x14ac:dyDescent="0.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topLeftCell="A5" zoomScaleNormal="100" workbookViewId="0">
      <selection activeCell="G9" sqref="G9:H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DATE(About!P8,10,1)</f>
        <v>45931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45928</v>
      </c>
      <c r="D4" s="85"/>
      <c r="E4" s="85">
        <f ca="1">E5</f>
        <v>45929</v>
      </c>
      <c r="F4" s="85"/>
      <c r="G4" s="85">
        <f ca="1">G5</f>
        <v>45930</v>
      </c>
      <c r="H4" s="85"/>
      <c r="I4" s="85">
        <f ca="1">I5</f>
        <v>45931</v>
      </c>
      <c r="J4" s="85"/>
      <c r="K4" s="85">
        <f ca="1">K5</f>
        <v>45932</v>
      </c>
      <c r="L4" s="85"/>
      <c r="M4" s="85"/>
      <c r="N4" s="37"/>
      <c r="O4" s="85">
        <f ca="1">O5</f>
        <v>45933</v>
      </c>
      <c r="P4" s="85"/>
      <c r="Q4" s="85"/>
      <c r="R4" s="85"/>
      <c r="S4" s="85"/>
      <c r="T4" s="85"/>
      <c r="U4" s="85"/>
      <c r="V4" s="85"/>
      <c r="W4" s="85">
        <f ca="1">W5</f>
        <v>45934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45928</v>
      </c>
      <c r="D5" s="93"/>
      <c r="E5" s="92">
        <f ca="1">C5+1</f>
        <v>45929</v>
      </c>
      <c r="F5" s="93"/>
      <c r="G5" s="92">
        <f ca="1">E5+1</f>
        <v>45930</v>
      </c>
      <c r="H5" s="93"/>
      <c r="I5" s="92">
        <f ca="1">G5+1</f>
        <v>45931</v>
      </c>
      <c r="J5" s="93"/>
      <c r="K5" s="92">
        <f ca="1">I5+1</f>
        <v>45932</v>
      </c>
      <c r="L5" s="95"/>
      <c r="M5" s="95"/>
      <c r="N5" s="77"/>
      <c r="O5" s="92">
        <f ca="1">K5+1</f>
        <v>45933</v>
      </c>
      <c r="P5" s="95"/>
      <c r="Q5" s="95"/>
      <c r="R5" s="95"/>
      <c r="S5" s="95"/>
      <c r="T5" s="95"/>
      <c r="U5" s="95"/>
      <c r="V5" s="93"/>
      <c r="W5" s="92">
        <f ca="1">O5+1</f>
        <v>45934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129" t="s">
        <v>19</v>
      </c>
      <c r="X6" s="130"/>
      <c r="Y6" s="130"/>
      <c r="Z6" s="130"/>
      <c r="AA6" s="130"/>
      <c r="AB6" s="130"/>
      <c r="AC6" s="130"/>
      <c r="AD6" s="131"/>
      <c r="AE6" s="7"/>
      <c r="AF6" s="42"/>
    </row>
    <row r="7" spans="1:36" ht="9.9499999999999993" customHeight="1" x14ac:dyDescent="0.2">
      <c r="A7" s="1"/>
      <c r="C7" s="92">
        <f ca="1">W5+1</f>
        <v>45935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45936</v>
      </c>
      <c r="F8" s="91"/>
      <c r="G8" s="89">
        <f ca="1">E8+1</f>
        <v>45937</v>
      </c>
      <c r="H8" s="91"/>
      <c r="I8" s="89">
        <f ca="1">G8+1</f>
        <v>45938</v>
      </c>
      <c r="J8" s="91"/>
      <c r="K8" s="89">
        <f ca="1">I8+1</f>
        <v>45939</v>
      </c>
      <c r="L8" s="90"/>
      <c r="M8" s="90"/>
      <c r="N8" s="50"/>
      <c r="O8" s="89">
        <f ca="1">K8+1</f>
        <v>45940</v>
      </c>
      <c r="P8" s="90"/>
      <c r="Q8" s="90"/>
      <c r="R8" s="90"/>
      <c r="S8" s="90"/>
      <c r="T8" s="90"/>
      <c r="U8" s="90"/>
      <c r="V8" s="91"/>
      <c r="W8" s="89">
        <f ca="1">O8+1</f>
        <v>45941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172" t="s">
        <v>43</v>
      </c>
      <c r="P9" s="173"/>
      <c r="Q9" s="173"/>
      <c r="R9" s="173"/>
      <c r="S9" s="173"/>
      <c r="T9" s="173"/>
      <c r="U9" s="173"/>
      <c r="V9" s="17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45942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45943</v>
      </c>
      <c r="F11" s="91"/>
      <c r="G11" s="89">
        <f ca="1">E11+1</f>
        <v>45944</v>
      </c>
      <c r="H11" s="91"/>
      <c r="I11" s="89">
        <f ca="1">G11+1</f>
        <v>45945</v>
      </c>
      <c r="J11" s="91"/>
      <c r="K11" s="89">
        <f ca="1">I11+1</f>
        <v>45946</v>
      </c>
      <c r="L11" s="90"/>
      <c r="M11" s="90"/>
      <c r="N11" s="50"/>
      <c r="O11" s="89">
        <f ca="1">K11+1</f>
        <v>45947</v>
      </c>
      <c r="P11" s="90"/>
      <c r="Q11" s="90"/>
      <c r="R11" s="90"/>
      <c r="S11" s="90"/>
      <c r="T11" s="90"/>
      <c r="U11" s="90"/>
      <c r="V11" s="91"/>
      <c r="W11" s="89">
        <f ca="1">O11+1</f>
        <v>45948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149" t="s">
        <v>41</v>
      </c>
      <c r="X12" s="166"/>
      <c r="Y12" s="166"/>
      <c r="Z12" s="166"/>
      <c r="AA12" s="166"/>
      <c r="AB12" s="166"/>
      <c r="AC12" s="166"/>
      <c r="AD12" s="150"/>
      <c r="AE12" s="7"/>
      <c r="AF12" s="42"/>
    </row>
    <row r="13" spans="1:36" s="43" customFormat="1" ht="9.9499999999999993" customHeight="1" x14ac:dyDescent="0.2">
      <c r="A13" s="42"/>
      <c r="C13" s="92">
        <f ca="1">W11+1</f>
        <v>45949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45950</v>
      </c>
      <c r="F14" s="91"/>
      <c r="G14" s="89">
        <f ca="1">E14+1</f>
        <v>45951</v>
      </c>
      <c r="H14" s="91"/>
      <c r="I14" s="89">
        <f ca="1">G14+1</f>
        <v>45952</v>
      </c>
      <c r="J14" s="91"/>
      <c r="K14" s="89">
        <f ca="1">I14+1</f>
        <v>45953</v>
      </c>
      <c r="L14" s="90"/>
      <c r="M14" s="90"/>
      <c r="N14" s="50"/>
      <c r="O14" s="89">
        <f ca="1">K14+1</f>
        <v>45954</v>
      </c>
      <c r="P14" s="90"/>
      <c r="Q14" s="90"/>
      <c r="R14" s="90"/>
      <c r="S14" s="90"/>
      <c r="T14" s="90"/>
      <c r="U14" s="90"/>
      <c r="V14" s="91"/>
      <c r="W14" s="89">
        <f ca="1">O14+1</f>
        <v>45955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167" t="s">
        <v>37</v>
      </c>
      <c r="H15" s="168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45956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45957</v>
      </c>
      <c r="F17" s="91"/>
      <c r="G17" s="89">
        <f ca="1">E17+1</f>
        <v>45958</v>
      </c>
      <c r="H17" s="91"/>
      <c r="I17" s="89">
        <f ca="1">G17+1</f>
        <v>45959</v>
      </c>
      <c r="J17" s="91"/>
      <c r="K17" s="89">
        <f ca="1">I17+1</f>
        <v>45960</v>
      </c>
      <c r="L17" s="90"/>
      <c r="M17" s="90"/>
      <c r="N17" s="50"/>
      <c r="O17" s="89">
        <f ca="1">K17+1</f>
        <v>45961</v>
      </c>
      <c r="P17" s="90"/>
      <c r="Q17" s="90"/>
      <c r="R17" s="90"/>
      <c r="S17" s="90"/>
      <c r="T17" s="90"/>
      <c r="U17" s="90"/>
      <c r="V17" s="91"/>
      <c r="W17" s="89">
        <f ca="1">O17+1</f>
        <v>45962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45963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45964</v>
      </c>
      <c r="F20" s="91"/>
      <c r="G20" s="89">
        <f ca="1">E20+1</f>
        <v>45965</v>
      </c>
      <c r="H20" s="91"/>
      <c r="I20" s="89">
        <f ca="1">G20+1</f>
        <v>45966</v>
      </c>
      <c r="J20" s="91"/>
      <c r="K20" s="89">
        <f ca="1">I20+1</f>
        <v>45967</v>
      </c>
      <c r="L20" s="90"/>
      <c r="M20" s="90"/>
      <c r="N20" s="50"/>
      <c r="O20" s="89">
        <f ca="1">K20+1</f>
        <v>45968</v>
      </c>
      <c r="P20" s="90"/>
      <c r="Q20" s="90"/>
      <c r="R20" s="90"/>
      <c r="S20" s="90"/>
      <c r="T20" s="90"/>
      <c r="U20" s="90"/>
      <c r="V20" s="91"/>
      <c r="W20" s="89">
        <f ca="1">O20+1</f>
        <v>45969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45901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45962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topLeftCell="A9" zoomScaleNormal="100" workbookViewId="0">
      <selection activeCell="I15" sqref="I15:J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DATE(About!P8,11,1)</f>
        <v>45962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45956</v>
      </c>
      <c r="D4" s="85"/>
      <c r="E4" s="85">
        <f ca="1">E5</f>
        <v>45957</v>
      </c>
      <c r="F4" s="85"/>
      <c r="G4" s="85">
        <f ca="1">G5</f>
        <v>45958</v>
      </c>
      <c r="H4" s="85"/>
      <c r="I4" s="85">
        <f ca="1">I5</f>
        <v>45959</v>
      </c>
      <c r="J4" s="85"/>
      <c r="K4" s="85">
        <f ca="1">K5</f>
        <v>45960</v>
      </c>
      <c r="L4" s="85"/>
      <c r="M4" s="85"/>
      <c r="N4" s="37"/>
      <c r="O4" s="85">
        <f ca="1">O5</f>
        <v>45961</v>
      </c>
      <c r="P4" s="85"/>
      <c r="Q4" s="85"/>
      <c r="R4" s="85"/>
      <c r="S4" s="85"/>
      <c r="T4" s="85"/>
      <c r="U4" s="85"/>
      <c r="V4" s="85"/>
      <c r="W4" s="85">
        <f ca="1">W5</f>
        <v>45962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45956</v>
      </c>
      <c r="D5" s="93"/>
      <c r="E5" s="92">
        <f ca="1">C5+1</f>
        <v>45957</v>
      </c>
      <c r="F5" s="93"/>
      <c r="G5" s="92">
        <f ca="1">E5+1</f>
        <v>45958</v>
      </c>
      <c r="H5" s="93"/>
      <c r="I5" s="92">
        <f ca="1">G5+1</f>
        <v>45959</v>
      </c>
      <c r="J5" s="93"/>
      <c r="K5" s="92">
        <f ca="1">I5+1</f>
        <v>45960</v>
      </c>
      <c r="L5" s="95"/>
      <c r="M5" s="95"/>
      <c r="N5" s="77"/>
      <c r="O5" s="92">
        <f ca="1">K5+1</f>
        <v>45961</v>
      </c>
      <c r="P5" s="95"/>
      <c r="Q5" s="95"/>
      <c r="R5" s="95"/>
      <c r="S5" s="95"/>
      <c r="T5" s="95"/>
      <c r="U5" s="95"/>
      <c r="V5" s="93"/>
      <c r="W5" s="92">
        <f ca="1">O5+1</f>
        <v>45962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157" t="s">
        <v>24</v>
      </c>
      <c r="X6" s="158"/>
      <c r="Y6" s="158"/>
      <c r="Z6" s="158"/>
      <c r="AA6" s="158"/>
      <c r="AB6" s="158"/>
      <c r="AC6" s="158"/>
      <c r="AD6" s="159"/>
      <c r="AE6" s="7"/>
      <c r="AF6" s="42"/>
    </row>
    <row r="7" spans="1:36" ht="9.9499999999999993" customHeight="1" x14ac:dyDescent="0.2">
      <c r="A7" s="1"/>
      <c r="C7" s="92">
        <f ca="1">W5+1</f>
        <v>45963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45964</v>
      </c>
      <c r="F8" s="91"/>
      <c r="G8" s="89">
        <f ca="1">E8+1</f>
        <v>45965</v>
      </c>
      <c r="H8" s="91"/>
      <c r="I8" s="89">
        <f ca="1">G8+1</f>
        <v>45966</v>
      </c>
      <c r="J8" s="91"/>
      <c r="K8" s="89">
        <f ca="1">I8+1</f>
        <v>45967</v>
      </c>
      <c r="L8" s="90"/>
      <c r="M8" s="90"/>
      <c r="N8" s="50"/>
      <c r="O8" s="89">
        <f ca="1">K8+1</f>
        <v>45968</v>
      </c>
      <c r="P8" s="90"/>
      <c r="Q8" s="90"/>
      <c r="R8" s="90"/>
      <c r="S8" s="90"/>
      <c r="T8" s="90"/>
      <c r="U8" s="90"/>
      <c r="V8" s="91"/>
      <c r="W8" s="89">
        <f ca="1">O8+1</f>
        <v>45969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183" t="s">
        <v>49</v>
      </c>
      <c r="X9" s="184"/>
      <c r="Y9" s="184"/>
      <c r="Z9" s="184"/>
      <c r="AA9" s="184"/>
      <c r="AB9" s="184"/>
      <c r="AC9" s="184"/>
      <c r="AD9" s="185"/>
      <c r="AE9" s="7"/>
      <c r="AF9" s="42"/>
    </row>
    <row r="10" spans="1:36" s="43" customFormat="1" ht="9.9499999999999993" customHeight="1" x14ac:dyDescent="0.2">
      <c r="A10" s="42"/>
      <c r="C10" s="92">
        <f ca="1">W8+1</f>
        <v>45970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45971</v>
      </c>
      <c r="F11" s="91"/>
      <c r="G11" s="89">
        <f ca="1">E11+1</f>
        <v>45972</v>
      </c>
      <c r="H11" s="91"/>
      <c r="I11" s="89">
        <f ca="1">G11+1</f>
        <v>45973</v>
      </c>
      <c r="J11" s="91"/>
      <c r="K11" s="89">
        <f ca="1">I11+1</f>
        <v>45974</v>
      </c>
      <c r="L11" s="90"/>
      <c r="M11" s="90"/>
      <c r="N11" s="50"/>
      <c r="O11" s="89">
        <f ca="1">K11+1</f>
        <v>45975</v>
      </c>
      <c r="P11" s="90"/>
      <c r="Q11" s="90"/>
      <c r="R11" s="90"/>
      <c r="S11" s="90"/>
      <c r="T11" s="90"/>
      <c r="U11" s="90"/>
      <c r="V11" s="91"/>
      <c r="W11" s="89">
        <f ca="1">O11+1</f>
        <v>45976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45977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45978</v>
      </c>
      <c r="F14" s="91"/>
      <c r="G14" s="89">
        <f ca="1">E14+1</f>
        <v>45979</v>
      </c>
      <c r="H14" s="91"/>
      <c r="I14" s="89">
        <f ca="1">G14+1</f>
        <v>45980</v>
      </c>
      <c r="J14" s="91"/>
      <c r="K14" s="89">
        <f ca="1">I14+1</f>
        <v>45981</v>
      </c>
      <c r="L14" s="90"/>
      <c r="M14" s="90"/>
      <c r="N14" s="50"/>
      <c r="O14" s="89">
        <f ca="1">K14+1</f>
        <v>45982</v>
      </c>
      <c r="P14" s="90"/>
      <c r="Q14" s="90"/>
      <c r="R14" s="90"/>
      <c r="S14" s="90"/>
      <c r="T14" s="90"/>
      <c r="U14" s="90"/>
      <c r="V14" s="91"/>
      <c r="W14" s="89">
        <f ca="1">O14+1</f>
        <v>45983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45984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45985</v>
      </c>
      <c r="F17" s="91"/>
      <c r="G17" s="89">
        <f ca="1">E17+1</f>
        <v>45986</v>
      </c>
      <c r="H17" s="91"/>
      <c r="I17" s="89">
        <f ca="1">G17+1</f>
        <v>45987</v>
      </c>
      <c r="J17" s="91"/>
      <c r="K17" s="89">
        <f ca="1">I17+1</f>
        <v>45988</v>
      </c>
      <c r="L17" s="90"/>
      <c r="M17" s="90"/>
      <c r="N17" s="91"/>
      <c r="O17" s="89">
        <f ca="1">K17+1</f>
        <v>45989</v>
      </c>
      <c r="P17" s="90"/>
      <c r="Q17" s="90"/>
      <c r="R17" s="90"/>
      <c r="S17" s="90"/>
      <c r="T17" s="90"/>
      <c r="U17" s="90"/>
      <c r="V17" s="91"/>
      <c r="W17" s="89">
        <f ca="1">O17+1</f>
        <v>45990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144" t="s">
        <v>51</v>
      </c>
      <c r="L18" s="186"/>
      <c r="M18" s="186"/>
      <c r="N18" s="145"/>
      <c r="O18" s="82"/>
      <c r="P18" s="83"/>
      <c r="Q18" s="83"/>
      <c r="R18" s="83"/>
      <c r="S18" s="83"/>
      <c r="T18" s="83"/>
      <c r="U18" s="83"/>
      <c r="V18" s="84"/>
      <c r="W18" s="115" t="s">
        <v>50</v>
      </c>
      <c r="X18" s="116"/>
      <c r="Y18" s="116"/>
      <c r="Z18" s="116"/>
      <c r="AA18" s="116"/>
      <c r="AB18" s="116"/>
      <c r="AC18" s="116"/>
      <c r="AD18" s="117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45991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45992</v>
      </c>
      <c r="F20" s="91"/>
      <c r="G20" s="89">
        <f ca="1">E20+1</f>
        <v>45993</v>
      </c>
      <c r="H20" s="91"/>
      <c r="I20" s="89">
        <f ca="1">G20+1</f>
        <v>45994</v>
      </c>
      <c r="J20" s="91"/>
      <c r="K20" s="89">
        <f ca="1">I20+1</f>
        <v>45995</v>
      </c>
      <c r="L20" s="90"/>
      <c r="M20" s="90"/>
      <c r="N20" s="91"/>
      <c r="O20" s="89">
        <f ca="1">K20+1</f>
        <v>45996</v>
      </c>
      <c r="P20" s="90"/>
      <c r="Q20" s="90"/>
      <c r="R20" s="90"/>
      <c r="S20" s="90"/>
      <c r="T20" s="90"/>
      <c r="U20" s="90"/>
      <c r="V20" s="91"/>
      <c r="W20" s="89">
        <f ca="1">O20+1</f>
        <v>45997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45931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45992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2" zoomScaleNormal="100" workbookViewId="0">
      <selection activeCell="K9" sqref="K9:N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4">
        <f ca="1">DATE(About!P8,12,1)</f>
        <v>45992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85">
        <f ca="1">C5</f>
        <v>45991</v>
      </c>
      <c r="D4" s="85"/>
      <c r="E4" s="85">
        <f ca="1">E5</f>
        <v>45992</v>
      </c>
      <c r="F4" s="85"/>
      <c r="G4" s="85">
        <f ca="1">G5</f>
        <v>45993</v>
      </c>
      <c r="H4" s="85"/>
      <c r="I4" s="85">
        <f ca="1">I5</f>
        <v>45994</v>
      </c>
      <c r="J4" s="85"/>
      <c r="K4" s="85">
        <f ca="1">K5</f>
        <v>45995</v>
      </c>
      <c r="L4" s="85"/>
      <c r="M4" s="85"/>
      <c r="N4" s="37"/>
      <c r="O4" s="85">
        <f ca="1">O5</f>
        <v>45996</v>
      </c>
      <c r="P4" s="85"/>
      <c r="Q4" s="85"/>
      <c r="R4" s="85"/>
      <c r="S4" s="85"/>
      <c r="T4" s="85"/>
      <c r="U4" s="85"/>
      <c r="V4" s="85"/>
      <c r="W4" s="85">
        <f ca="1">W5</f>
        <v>45997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5" customHeight="1" x14ac:dyDescent="0.25">
      <c r="A5" s="1"/>
      <c r="C5" s="92">
        <f ca="1">$C$2-(WEEKDAY($C$2,1)-(start_day-1))-IF((WEEKDAY($C$2,1)-(start_day-1))&lt;=0,7,0)+1</f>
        <v>45991</v>
      </c>
      <c r="D5" s="93"/>
      <c r="E5" s="92">
        <f ca="1">C5+1</f>
        <v>45992</v>
      </c>
      <c r="F5" s="93"/>
      <c r="G5" s="92">
        <f ca="1">E5+1</f>
        <v>45993</v>
      </c>
      <c r="H5" s="93"/>
      <c r="I5" s="92">
        <f ca="1">G5+1</f>
        <v>45994</v>
      </c>
      <c r="J5" s="93"/>
      <c r="K5" s="92">
        <f ca="1">I5+1</f>
        <v>45995</v>
      </c>
      <c r="L5" s="95"/>
      <c r="M5" s="95"/>
      <c r="N5" s="77"/>
      <c r="O5" s="92">
        <f ca="1">K5+1</f>
        <v>45996</v>
      </c>
      <c r="P5" s="95"/>
      <c r="Q5" s="95"/>
      <c r="R5" s="95"/>
      <c r="S5" s="95"/>
      <c r="T5" s="95"/>
      <c r="U5" s="95"/>
      <c r="V5" s="93"/>
      <c r="W5" s="92">
        <f ca="1">O5+1</f>
        <v>45997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187" t="s">
        <v>52</v>
      </c>
      <c r="P6" s="188"/>
      <c r="Q6" s="188"/>
      <c r="R6" s="188"/>
      <c r="S6" s="188"/>
      <c r="T6" s="188"/>
      <c r="U6" s="188"/>
      <c r="V6" s="189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 x14ac:dyDescent="0.2">
      <c r="A7" s="1"/>
      <c r="C7" s="92">
        <f ca="1">W5+1</f>
        <v>45998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">
      <c r="A8" s="4"/>
      <c r="C8" s="92"/>
      <c r="D8" s="93"/>
      <c r="E8" s="89">
        <f ca="1">C7+1</f>
        <v>45999</v>
      </c>
      <c r="F8" s="91"/>
      <c r="G8" s="89">
        <f ca="1">E8+1</f>
        <v>46000</v>
      </c>
      <c r="H8" s="91"/>
      <c r="I8" s="89">
        <f ca="1">G8+1</f>
        <v>46001</v>
      </c>
      <c r="J8" s="91"/>
      <c r="K8" s="89">
        <f ca="1">I8+1</f>
        <v>46002</v>
      </c>
      <c r="L8" s="90"/>
      <c r="M8" s="90"/>
      <c r="N8" s="50"/>
      <c r="O8" s="89">
        <f ca="1">K8+1</f>
        <v>46003</v>
      </c>
      <c r="P8" s="90"/>
      <c r="Q8" s="90"/>
      <c r="R8" s="90"/>
      <c r="S8" s="90"/>
      <c r="T8" s="90"/>
      <c r="U8" s="90"/>
      <c r="V8" s="91"/>
      <c r="W8" s="89">
        <f ca="1">O8+1</f>
        <v>46004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">
      <c r="A9" s="42"/>
      <c r="C9" s="82"/>
      <c r="D9" s="84"/>
      <c r="E9" s="82"/>
      <c r="F9" s="84"/>
      <c r="G9" s="82"/>
      <c r="H9" s="84"/>
      <c r="I9" s="82"/>
      <c r="J9" s="84"/>
      <c r="K9" s="126" t="s">
        <v>54</v>
      </c>
      <c r="L9" s="127"/>
      <c r="M9" s="127"/>
      <c r="N9" s="128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 x14ac:dyDescent="0.2">
      <c r="A10" s="42"/>
      <c r="C10" s="92">
        <f ca="1">W8+1</f>
        <v>46005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2"/>
      <c r="D11" s="93"/>
      <c r="E11" s="89">
        <f ca="1">C10+1</f>
        <v>46006</v>
      </c>
      <c r="F11" s="91"/>
      <c r="G11" s="89">
        <f ca="1">E11+1</f>
        <v>46007</v>
      </c>
      <c r="H11" s="91"/>
      <c r="I11" s="89">
        <f ca="1">G11+1</f>
        <v>46008</v>
      </c>
      <c r="J11" s="91"/>
      <c r="K11" s="89">
        <f ca="1">I11+1</f>
        <v>46009</v>
      </c>
      <c r="L11" s="90"/>
      <c r="M11" s="90"/>
      <c r="N11" s="50"/>
      <c r="O11" s="89">
        <f ca="1">K11+1</f>
        <v>46010</v>
      </c>
      <c r="P11" s="90"/>
      <c r="Q11" s="90"/>
      <c r="R11" s="90"/>
      <c r="S11" s="90"/>
      <c r="T11" s="90"/>
      <c r="U11" s="90"/>
      <c r="V11" s="91"/>
      <c r="W11" s="89">
        <f ca="1">O11+1</f>
        <v>46011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 x14ac:dyDescent="0.2">
      <c r="A13" s="42"/>
      <c r="C13" s="92">
        <f ca="1">W11+1</f>
        <v>46012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2"/>
      <c r="D14" s="93"/>
      <c r="E14" s="89">
        <f ca="1">C13+1</f>
        <v>46013</v>
      </c>
      <c r="F14" s="91"/>
      <c r="G14" s="89">
        <f ca="1">E14+1</f>
        <v>46014</v>
      </c>
      <c r="H14" s="91"/>
      <c r="I14" s="89">
        <f ca="1">G14+1</f>
        <v>46015</v>
      </c>
      <c r="J14" s="91"/>
      <c r="K14" s="89">
        <f ca="1">I14+1</f>
        <v>46016</v>
      </c>
      <c r="L14" s="90"/>
      <c r="M14" s="90"/>
      <c r="N14" s="50"/>
      <c r="O14" s="89">
        <f ca="1">K14+1</f>
        <v>46017</v>
      </c>
      <c r="P14" s="90"/>
      <c r="Q14" s="90"/>
      <c r="R14" s="90"/>
      <c r="S14" s="90"/>
      <c r="T14" s="90"/>
      <c r="U14" s="90"/>
      <c r="V14" s="91"/>
      <c r="W14" s="89">
        <f ca="1">O14+1</f>
        <v>46018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 x14ac:dyDescent="0.2">
      <c r="A16" s="42"/>
      <c r="C16" s="92">
        <f ca="1">W14+1</f>
        <v>46019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2"/>
      <c r="D17" s="93"/>
      <c r="E17" s="89">
        <f ca="1">C16+1</f>
        <v>46020</v>
      </c>
      <c r="F17" s="91"/>
      <c r="G17" s="89">
        <f ca="1">E17+1</f>
        <v>46021</v>
      </c>
      <c r="H17" s="91"/>
      <c r="I17" s="89">
        <f ca="1">G17+1</f>
        <v>46022</v>
      </c>
      <c r="J17" s="91"/>
      <c r="K17" s="89">
        <f ca="1">I17+1</f>
        <v>46023</v>
      </c>
      <c r="L17" s="90"/>
      <c r="M17" s="90"/>
      <c r="N17" s="91"/>
      <c r="O17" s="89">
        <f ca="1">K17+1</f>
        <v>46024</v>
      </c>
      <c r="P17" s="90"/>
      <c r="Q17" s="90"/>
      <c r="R17" s="90"/>
      <c r="S17" s="90"/>
      <c r="T17" s="90"/>
      <c r="U17" s="90"/>
      <c r="V17" s="91"/>
      <c r="W17" s="89">
        <f ca="1">O17+1</f>
        <v>46025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2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8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 x14ac:dyDescent="0.2">
      <c r="A19" s="42"/>
      <c r="C19" s="92">
        <f ca="1">W17+1</f>
        <v>46026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2"/>
      <c r="D20" s="93"/>
      <c r="E20" s="89">
        <f ca="1">C19+1</f>
        <v>46027</v>
      </c>
      <c r="F20" s="91"/>
      <c r="G20" s="89">
        <f ca="1">E20+1</f>
        <v>46028</v>
      </c>
      <c r="H20" s="91"/>
      <c r="I20" s="89">
        <f ca="1">G20+1</f>
        <v>46029</v>
      </c>
      <c r="J20" s="91"/>
      <c r="K20" s="89">
        <f ca="1">I20+1</f>
        <v>46030</v>
      </c>
      <c r="L20" s="90"/>
      <c r="M20" s="90"/>
      <c r="N20" s="91"/>
      <c r="O20" s="89">
        <f ca="1">K20+1</f>
        <v>46031</v>
      </c>
      <c r="P20" s="90"/>
      <c r="Q20" s="90"/>
      <c r="R20" s="90"/>
      <c r="S20" s="90"/>
      <c r="T20" s="90"/>
      <c r="U20" s="90"/>
      <c r="V20" s="91"/>
      <c r="W20" s="89">
        <f ca="1">O20+1</f>
        <v>46032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2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45962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46023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2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 x14ac:dyDescent="0.2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 x14ac:dyDescent="0.2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 x14ac:dyDescent="0.2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 x14ac:dyDescent="0.2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 x14ac:dyDescent="0.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8B2AC7B-9255-401F-BB26-0FC2E86F3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2025-04-24T17:47:32Z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